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om_vn_drafts\full_package_fourth_revision\"/>
    </mc:Choice>
  </mc:AlternateContent>
  <xr:revisionPtr revIDLastSave="0" documentId="8_{88668F64-B588-4855-B187-D3436C5DF27C}" xr6:coauthVersionLast="45" xr6:coauthVersionMax="45" xr10:uidLastSave="{00000000-0000-0000-0000-000000000000}"/>
  <bookViews>
    <workbookView xWindow="-110" yWindow="-110" windowWidth="19420" windowHeight="10420"/>
  </bookViews>
  <sheets>
    <sheet name="Supp_Table_1" sheetId="23" r:id="rId1"/>
    <sheet name="Supp_Table_2" sheetId="28" r:id="rId2"/>
    <sheet name="Supp_Table_3" sheetId="24" r:id="rId3"/>
    <sheet name="Supp_Table_4" sheetId="25" r:id="rId4"/>
    <sheet name="Supp_Table_5" sheetId="11" r:id="rId5"/>
    <sheet name="Supp_Table_6" sheetId="10" r:id="rId6"/>
    <sheet name="Supp_Table_7" sheetId="29" r:id="rId7"/>
  </sheets>
  <definedNames>
    <definedName name="_Hlk55756670" localSheetId="0">Supp_Table_1!$A$2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11" i="29" l="1"/>
  <c r="H1311" i="29"/>
  <c r="G1311" i="29"/>
  <c r="F1311" i="29"/>
  <c r="E1311" i="29"/>
  <c r="D1311" i="29"/>
  <c r="I1310" i="29"/>
  <c r="I1312" i="29"/>
  <c r="H1310" i="29"/>
  <c r="H1312" i="29"/>
  <c r="G1310" i="29"/>
  <c r="G1312" i="29"/>
  <c r="F1310" i="29"/>
  <c r="F1312" i="29"/>
  <c r="E1310" i="29"/>
  <c r="E1312" i="29"/>
  <c r="D1310" i="29"/>
  <c r="D1312" i="29"/>
  <c r="I1287" i="29"/>
  <c r="H1287" i="29"/>
  <c r="E1287" i="29"/>
  <c r="D1287" i="29"/>
  <c r="I1286" i="29"/>
  <c r="H1286" i="29"/>
  <c r="E1286" i="29"/>
  <c r="D1286" i="29"/>
  <c r="I1263" i="29"/>
  <c r="H1263" i="29"/>
  <c r="G1263" i="29"/>
  <c r="F1263" i="29"/>
  <c r="E1263" i="29"/>
  <c r="D1263" i="29"/>
  <c r="I1262" i="29"/>
  <c r="H1262" i="29"/>
  <c r="G1262" i="29"/>
  <c r="F1262" i="29"/>
  <c r="E1262" i="29"/>
  <c r="D1262" i="29"/>
  <c r="I1239" i="29"/>
  <c r="H1239" i="29"/>
  <c r="G1239" i="29"/>
  <c r="F1239" i="29"/>
  <c r="E1239" i="29"/>
  <c r="D1239" i="29"/>
  <c r="I1238" i="29"/>
  <c r="H1238" i="29"/>
  <c r="G1238" i="29"/>
  <c r="F1238" i="29"/>
  <c r="E1238" i="29"/>
  <c r="D1238" i="29"/>
  <c r="I1214" i="29"/>
  <c r="H1214" i="29"/>
  <c r="G1214" i="29"/>
  <c r="F1214" i="29"/>
  <c r="E1214" i="29"/>
  <c r="D1214" i="29"/>
  <c r="I1213" i="29"/>
  <c r="H1213" i="29"/>
  <c r="G1213" i="29"/>
  <c r="F1213" i="29"/>
  <c r="E1213" i="29"/>
  <c r="D1213" i="29"/>
  <c r="I1190" i="29"/>
  <c r="H1190" i="29"/>
  <c r="G1190" i="29"/>
  <c r="F1190" i="29"/>
  <c r="E1190" i="29"/>
  <c r="D1190" i="29"/>
  <c r="I1189" i="29"/>
  <c r="H1189" i="29"/>
  <c r="G1189" i="29"/>
  <c r="F1189" i="29"/>
  <c r="E1189" i="29"/>
  <c r="D1189" i="29"/>
  <c r="I1166" i="29"/>
  <c r="H1166" i="29"/>
  <c r="I1165" i="29"/>
  <c r="H1165" i="29"/>
  <c r="I1142" i="29"/>
  <c r="H1142" i="29"/>
  <c r="G1142" i="29"/>
  <c r="F1142" i="29"/>
  <c r="E1142" i="29"/>
  <c r="D1142" i="29"/>
  <c r="I1141" i="29"/>
  <c r="H1141" i="29"/>
  <c r="G1141" i="29"/>
  <c r="F1141" i="29"/>
  <c r="E1141" i="29"/>
  <c r="D1141" i="29"/>
  <c r="I1117" i="29"/>
  <c r="H1117" i="29"/>
  <c r="G1117" i="29"/>
  <c r="F1117" i="29"/>
  <c r="E1117" i="29"/>
  <c r="D1117" i="29"/>
  <c r="I1116" i="29"/>
  <c r="H1116" i="29"/>
  <c r="G1116" i="29"/>
  <c r="F1116" i="29"/>
  <c r="E1116" i="29"/>
  <c r="D1116" i="29"/>
  <c r="I1093" i="29"/>
  <c r="H1093" i="29"/>
  <c r="E1093" i="29"/>
  <c r="D1093" i="29"/>
  <c r="I1092" i="29"/>
  <c r="H1092" i="29"/>
  <c r="E1092" i="29"/>
  <c r="D1092" i="29"/>
  <c r="I1069" i="29"/>
  <c r="H1069" i="29"/>
  <c r="E1069" i="29"/>
  <c r="D1069" i="29"/>
  <c r="I1068" i="29"/>
  <c r="H1068" i="29"/>
  <c r="E1068" i="29"/>
  <c r="D1068" i="29"/>
  <c r="I1045" i="29"/>
  <c r="H1045" i="29"/>
  <c r="G1045" i="29"/>
  <c r="F1045" i="29"/>
  <c r="E1045" i="29"/>
  <c r="D1045" i="29"/>
  <c r="I1044" i="29"/>
  <c r="H1044" i="29"/>
  <c r="G1044" i="29"/>
  <c r="F1044" i="29"/>
  <c r="E1044" i="29"/>
  <c r="D1044" i="29"/>
  <c r="I1020" i="29"/>
  <c r="H1020" i="29"/>
  <c r="G1020" i="29"/>
  <c r="F1020" i="29"/>
  <c r="E1020" i="29"/>
  <c r="D1020" i="29"/>
  <c r="I1019" i="29"/>
  <c r="H1019" i="29"/>
  <c r="G1019" i="29"/>
  <c r="F1019" i="29"/>
  <c r="E1019" i="29"/>
  <c r="D1019" i="29"/>
  <c r="I996" i="29"/>
  <c r="H996" i="29"/>
  <c r="I995" i="29"/>
  <c r="H995" i="29"/>
  <c r="I972" i="29"/>
  <c r="H972" i="29"/>
  <c r="I971" i="29"/>
  <c r="H971" i="29"/>
  <c r="I948" i="29"/>
  <c r="H948" i="29"/>
  <c r="G948" i="29"/>
  <c r="F948" i="29"/>
  <c r="E948" i="29"/>
  <c r="D948" i="29"/>
  <c r="I947" i="29"/>
  <c r="H947" i="29"/>
  <c r="G947" i="29"/>
  <c r="F947" i="29"/>
  <c r="E947" i="29"/>
  <c r="D947" i="29"/>
  <c r="I923" i="29"/>
  <c r="H923" i="29"/>
  <c r="G923" i="29"/>
  <c r="F923" i="29"/>
  <c r="E923" i="29"/>
  <c r="D923" i="29"/>
  <c r="I922" i="29"/>
  <c r="H922" i="29"/>
  <c r="G922" i="29"/>
  <c r="F922" i="29"/>
  <c r="E922" i="29"/>
  <c r="D922" i="29"/>
  <c r="I899" i="29"/>
  <c r="H899" i="29"/>
  <c r="G899" i="29"/>
  <c r="F899" i="29"/>
  <c r="I898" i="29"/>
  <c r="H898" i="29"/>
  <c r="G898" i="29"/>
  <c r="F898" i="29"/>
  <c r="I875" i="29"/>
  <c r="H875" i="29"/>
  <c r="G875" i="29"/>
  <c r="F875" i="29"/>
  <c r="I874" i="29"/>
  <c r="H874" i="29"/>
  <c r="G874" i="29"/>
  <c r="F874" i="29"/>
  <c r="I851" i="29"/>
  <c r="H851" i="29"/>
  <c r="G851" i="29"/>
  <c r="F851" i="29"/>
  <c r="E851" i="29"/>
  <c r="D851" i="29"/>
  <c r="I850" i="29"/>
  <c r="H850" i="29"/>
  <c r="G850" i="29"/>
  <c r="F850" i="29"/>
  <c r="E850" i="29"/>
  <c r="D850" i="29"/>
  <c r="I826" i="29"/>
  <c r="H826" i="29"/>
  <c r="G826" i="29"/>
  <c r="F826" i="29"/>
  <c r="E826" i="29"/>
  <c r="D826" i="29"/>
  <c r="I825" i="29"/>
  <c r="H825" i="29"/>
  <c r="G825" i="29"/>
  <c r="F825" i="29"/>
  <c r="E825" i="29"/>
  <c r="D825" i="29"/>
  <c r="I802" i="29"/>
  <c r="H802" i="29"/>
  <c r="G802" i="29"/>
  <c r="F802" i="29"/>
  <c r="I801" i="29"/>
  <c r="H801" i="29"/>
  <c r="G801" i="29"/>
  <c r="F801" i="29"/>
  <c r="I778" i="29"/>
  <c r="H778" i="29"/>
  <c r="G778" i="29"/>
  <c r="F778" i="29"/>
  <c r="I777" i="29"/>
  <c r="H777" i="29"/>
  <c r="G777" i="29"/>
  <c r="F777" i="29"/>
  <c r="I754" i="29"/>
  <c r="H754" i="29"/>
  <c r="G754" i="29"/>
  <c r="F754" i="29"/>
  <c r="E754" i="29"/>
  <c r="D754" i="29"/>
  <c r="I753" i="29"/>
  <c r="H753" i="29"/>
  <c r="G753" i="29"/>
  <c r="F753" i="29"/>
  <c r="E753" i="29"/>
  <c r="D753" i="29"/>
  <c r="I729" i="29"/>
  <c r="H729" i="29"/>
  <c r="E729" i="29"/>
  <c r="D729" i="29"/>
  <c r="I728" i="29"/>
  <c r="H728" i="29"/>
  <c r="E728" i="29"/>
  <c r="D728" i="29"/>
  <c r="I705" i="29"/>
  <c r="H705" i="29"/>
  <c r="I704" i="29"/>
  <c r="H704" i="29"/>
  <c r="I681" i="29"/>
  <c r="H681" i="29"/>
  <c r="I680" i="29"/>
  <c r="H680" i="29"/>
  <c r="I657" i="29"/>
  <c r="H657" i="29"/>
  <c r="E657" i="29"/>
  <c r="D657" i="29"/>
  <c r="I656" i="29"/>
  <c r="H656" i="29"/>
  <c r="E656" i="29"/>
  <c r="D656" i="29"/>
  <c r="I632" i="29"/>
  <c r="H632" i="29"/>
  <c r="E632" i="29"/>
  <c r="D632" i="29"/>
  <c r="I631" i="29"/>
  <c r="H631" i="29"/>
  <c r="E631" i="29"/>
  <c r="D631" i="29"/>
  <c r="I608" i="29"/>
  <c r="H608" i="29"/>
  <c r="E608" i="29"/>
  <c r="D608" i="29"/>
  <c r="I607" i="29"/>
  <c r="H607" i="29"/>
  <c r="E607" i="29"/>
  <c r="D607" i="29"/>
  <c r="I584" i="29"/>
  <c r="H584" i="29"/>
  <c r="E584" i="29"/>
  <c r="D584" i="29"/>
  <c r="I583" i="29"/>
  <c r="H583" i="29"/>
  <c r="E583" i="29"/>
  <c r="D583" i="29"/>
  <c r="I560" i="29"/>
  <c r="H560" i="29"/>
  <c r="E560" i="29"/>
  <c r="D560" i="29"/>
  <c r="I559" i="29"/>
  <c r="I633" i="29"/>
  <c r="H559" i="29"/>
  <c r="H633" i="29"/>
  <c r="E559" i="29"/>
  <c r="E633" i="29"/>
  <c r="D559" i="29"/>
  <c r="D633" i="29"/>
  <c r="I535" i="29"/>
  <c r="H535" i="29"/>
  <c r="E535" i="29"/>
  <c r="D535" i="29"/>
  <c r="I534" i="29"/>
  <c r="H534" i="29"/>
  <c r="E534" i="29"/>
  <c r="D534" i="29"/>
  <c r="I511" i="29"/>
  <c r="H511" i="29"/>
  <c r="I510" i="29"/>
  <c r="H510" i="29"/>
  <c r="I487" i="29"/>
  <c r="H487" i="29"/>
  <c r="I486" i="29"/>
  <c r="H486" i="29"/>
  <c r="I463" i="29"/>
  <c r="H463" i="29"/>
  <c r="E463" i="29"/>
  <c r="D463" i="29"/>
  <c r="I462" i="29"/>
  <c r="H462" i="29"/>
  <c r="E462" i="29"/>
  <c r="D462" i="29"/>
  <c r="I438" i="29"/>
  <c r="H438" i="29"/>
  <c r="G438" i="29"/>
  <c r="F438" i="29"/>
  <c r="E438" i="29"/>
  <c r="D438" i="29"/>
  <c r="I437" i="29"/>
  <c r="H437" i="29"/>
  <c r="G437" i="29"/>
  <c r="F437" i="29"/>
  <c r="E437" i="29"/>
  <c r="D437" i="29"/>
  <c r="E414" i="29"/>
  <c r="D414" i="29"/>
  <c r="E413" i="29"/>
  <c r="D413" i="29"/>
  <c r="I390" i="29"/>
  <c r="H390" i="29"/>
  <c r="G390" i="29"/>
  <c r="F390" i="29"/>
  <c r="E390" i="29"/>
  <c r="D390" i="29"/>
  <c r="I389" i="29"/>
  <c r="H389" i="29"/>
  <c r="G389" i="29"/>
  <c r="F389" i="29"/>
  <c r="E389" i="29"/>
  <c r="D389" i="29"/>
  <c r="I365" i="29"/>
  <c r="H365" i="29"/>
  <c r="I364" i="29"/>
  <c r="H364" i="29"/>
  <c r="I341" i="29"/>
  <c r="H341" i="29"/>
  <c r="I340" i="29"/>
  <c r="H340" i="29"/>
  <c r="I317" i="29"/>
  <c r="H317" i="29"/>
  <c r="I316" i="29"/>
  <c r="H316" i="29"/>
  <c r="I292" i="29"/>
  <c r="H292" i="29"/>
  <c r="G292" i="29"/>
  <c r="F292" i="29"/>
  <c r="E292" i="29"/>
  <c r="D292" i="29"/>
  <c r="I291" i="29"/>
  <c r="H291" i="29"/>
  <c r="G291" i="29"/>
  <c r="F291" i="29"/>
  <c r="E291" i="29"/>
  <c r="D291" i="29"/>
  <c r="I268" i="29"/>
  <c r="H268" i="29"/>
  <c r="G268" i="29"/>
  <c r="F268" i="29"/>
  <c r="E268" i="29"/>
  <c r="D268" i="29"/>
  <c r="I267" i="29"/>
  <c r="H267" i="29"/>
  <c r="G267" i="29"/>
  <c r="F267" i="29"/>
  <c r="E267" i="29"/>
  <c r="D267" i="29"/>
  <c r="I244" i="29"/>
  <c r="H244" i="29"/>
  <c r="G244" i="29"/>
  <c r="F244" i="29"/>
  <c r="I243" i="29"/>
  <c r="H243" i="29"/>
  <c r="G243" i="29"/>
  <c r="F243" i="29"/>
  <c r="I220" i="29"/>
  <c r="H220" i="29"/>
  <c r="G220" i="29"/>
  <c r="F220" i="29"/>
  <c r="E220" i="29"/>
  <c r="D220" i="29"/>
  <c r="I219" i="29"/>
  <c r="H219" i="29"/>
  <c r="G219" i="29"/>
  <c r="F219" i="29"/>
  <c r="E219" i="29"/>
  <c r="D219" i="29"/>
  <c r="I195" i="29"/>
  <c r="H195" i="29"/>
  <c r="G195" i="29"/>
  <c r="F195" i="29"/>
  <c r="E195" i="29"/>
  <c r="D195" i="29"/>
  <c r="I194" i="29"/>
  <c r="H194" i="29"/>
  <c r="G194" i="29"/>
  <c r="F194" i="29"/>
  <c r="E194" i="29"/>
  <c r="D194" i="29"/>
  <c r="I171" i="29"/>
  <c r="H171" i="29"/>
  <c r="G171" i="29"/>
  <c r="F171" i="29"/>
  <c r="E171" i="29"/>
  <c r="D171" i="29"/>
  <c r="I170" i="29"/>
  <c r="H170" i="29"/>
  <c r="G170" i="29"/>
  <c r="F170" i="29"/>
  <c r="E170" i="29"/>
  <c r="D170" i="29"/>
  <c r="I147" i="29"/>
  <c r="H147" i="29"/>
  <c r="G147" i="29"/>
  <c r="F147" i="29"/>
  <c r="I146" i="29"/>
  <c r="H146" i="29"/>
  <c r="G146" i="29"/>
  <c r="F146" i="29"/>
  <c r="I123" i="29"/>
  <c r="H123" i="29"/>
  <c r="G123" i="29"/>
  <c r="F123" i="29"/>
  <c r="E123" i="29"/>
  <c r="D123" i="29"/>
  <c r="I122" i="29"/>
  <c r="H122" i="29"/>
  <c r="G122" i="29"/>
  <c r="F122" i="29"/>
  <c r="E122" i="29"/>
  <c r="E196" i="29"/>
  <c r="D122" i="29"/>
  <c r="I98" i="29"/>
  <c r="H98" i="29"/>
  <c r="E98" i="29"/>
  <c r="D98" i="29"/>
  <c r="I97" i="29"/>
  <c r="H97" i="29"/>
  <c r="E97" i="29"/>
  <c r="D97" i="29"/>
  <c r="I74" i="29"/>
  <c r="H74" i="29"/>
  <c r="E74" i="29"/>
  <c r="D74" i="29"/>
  <c r="I73" i="29"/>
  <c r="H73" i="29"/>
  <c r="E73" i="29"/>
  <c r="D73" i="29"/>
  <c r="I50" i="29"/>
  <c r="H50" i="29"/>
  <c r="G50" i="29"/>
  <c r="F50" i="29"/>
  <c r="E50" i="29"/>
  <c r="D50" i="29"/>
  <c r="I49" i="29"/>
  <c r="H49" i="29"/>
  <c r="G49" i="29"/>
  <c r="F49" i="29"/>
  <c r="E49" i="29"/>
  <c r="D49" i="29"/>
  <c r="I26" i="29"/>
  <c r="H26" i="29"/>
  <c r="G26" i="29"/>
  <c r="F26" i="29"/>
  <c r="E26" i="29"/>
  <c r="D26" i="29"/>
  <c r="I25" i="29"/>
  <c r="H25" i="29"/>
  <c r="G25" i="29"/>
  <c r="F25" i="29"/>
  <c r="E25" i="29"/>
  <c r="D25" i="29"/>
  <c r="G7" i="11"/>
  <c r="G3" i="11"/>
  <c r="D3" i="25"/>
  <c r="F3" i="25"/>
  <c r="H3" i="25"/>
  <c r="H5" i="25"/>
  <c r="H6" i="25"/>
  <c r="H7" i="25"/>
  <c r="H8" i="25"/>
  <c r="H9" i="25"/>
  <c r="H10" i="25"/>
  <c r="F10" i="25"/>
  <c r="D10" i="25"/>
  <c r="F9" i="25"/>
  <c r="D9" i="25"/>
  <c r="F8" i="25"/>
  <c r="D8" i="25"/>
  <c r="F7" i="25"/>
  <c r="D7" i="25"/>
  <c r="F6" i="25"/>
  <c r="D6" i="25"/>
  <c r="F5" i="25"/>
  <c r="D5" i="25"/>
  <c r="H4" i="25"/>
  <c r="F4" i="25"/>
  <c r="D4" i="25"/>
  <c r="J5" i="11"/>
  <c r="J6" i="11"/>
  <c r="J7" i="11"/>
  <c r="J8" i="11"/>
  <c r="J9" i="11"/>
  <c r="J10" i="11"/>
  <c r="J11" i="11"/>
  <c r="J12" i="11"/>
  <c r="J13" i="11"/>
  <c r="J14" i="11"/>
  <c r="J15" i="11"/>
  <c r="J16" i="11"/>
  <c r="J4" i="11"/>
  <c r="J3" i="11"/>
  <c r="G4" i="11"/>
  <c r="G5" i="11"/>
  <c r="G8" i="11"/>
  <c r="G9" i="11"/>
  <c r="G10" i="11"/>
  <c r="G11" i="11"/>
  <c r="G12" i="11"/>
  <c r="G13" i="11"/>
  <c r="G14" i="11"/>
  <c r="G15" i="11"/>
  <c r="G16" i="11"/>
  <c r="D4" i="11"/>
  <c r="D5" i="11"/>
  <c r="D7" i="11"/>
  <c r="D11" i="11"/>
  <c r="D12" i="11"/>
  <c r="D13" i="11"/>
  <c r="D14" i="11"/>
  <c r="D15" i="11"/>
  <c r="D16" i="11"/>
  <c r="I1021" i="29"/>
  <c r="I1118" i="29"/>
  <c r="E293" i="29"/>
  <c r="F1215" i="29"/>
  <c r="F827" i="29"/>
  <c r="F1021" i="29"/>
  <c r="F1118" i="29"/>
  <c r="F293" i="29"/>
  <c r="H99" i="29"/>
  <c r="H366" i="29"/>
  <c r="I99" i="29"/>
  <c r="H196" i="29"/>
  <c r="E439" i="29"/>
  <c r="F439" i="29"/>
  <c r="G196" i="29"/>
  <c r="I366" i="29"/>
  <c r="E924" i="29"/>
  <c r="G1021" i="29"/>
  <c r="D99" i="29"/>
  <c r="D924" i="29"/>
  <c r="H1021" i="29"/>
  <c r="D1021" i="29"/>
  <c r="H1118" i="29"/>
  <c r="D1118" i="29"/>
  <c r="I293" i="29"/>
  <c r="E99" i="29"/>
  <c r="G293" i="29"/>
  <c r="D439" i="29"/>
  <c r="H536" i="29"/>
  <c r="H730" i="29"/>
  <c r="F924" i="29"/>
  <c r="F196" i="29"/>
  <c r="H293" i="29"/>
  <c r="I536" i="29"/>
  <c r="I730" i="29"/>
  <c r="G439" i="29"/>
  <c r="E827" i="29"/>
  <c r="E1021" i="29"/>
  <c r="E1118" i="29"/>
  <c r="E1215" i="29"/>
  <c r="D293" i="29"/>
  <c r="I439" i="29"/>
  <c r="G827" i="29"/>
  <c r="G924" i="29"/>
  <c r="G1118" i="29"/>
  <c r="G1215" i="29"/>
  <c r="H439" i="29"/>
  <c r="D536" i="29"/>
  <c r="D730" i="29"/>
  <c r="D827" i="29"/>
  <c r="H827" i="29"/>
  <c r="H924" i="29"/>
  <c r="D1215" i="29"/>
  <c r="H1215" i="29"/>
  <c r="I196" i="29"/>
  <c r="D196" i="29"/>
  <c r="E536" i="29"/>
  <c r="E730" i="29"/>
  <c r="I827" i="29"/>
  <c r="I924" i="29"/>
  <c r="I1215" i="29"/>
</calcChain>
</file>

<file path=xl/connections.xml><?xml version="1.0" encoding="utf-8"?>
<connections xmlns="http://schemas.openxmlformats.org/spreadsheetml/2006/main">
  <connection id="1" keepAlive="1" name="Query - pr_b_cell_low" description="Connection to the 'pr_b_cell_low' query in the workbook." type="5" refreshedVersion="4" background="1">
    <dbPr connection="Provider=Microsoft.Mashup.OleDb.1;Data Source=$Workbook$;Location=pr_b_cell_low;Extended Properties=&quot;&quot;" command="SELECT * FROM [pr_b_cell_low]"/>
  </connection>
</connections>
</file>

<file path=xl/sharedStrings.xml><?xml version="1.0" encoding="utf-8"?>
<sst xmlns="http://schemas.openxmlformats.org/spreadsheetml/2006/main" count="2469" uniqueCount="129">
  <si>
    <t>Chromosome</t>
  </si>
  <si>
    <t>Promoter Recall</t>
  </si>
  <si>
    <t>Promoter Precision</t>
  </si>
  <si>
    <t>Enhancer Precision</t>
  </si>
  <si>
    <t>Enhancer Recall</t>
  </si>
  <si>
    <t>Weak Precision</t>
  </si>
  <si>
    <t>Weak Recall</t>
  </si>
  <si>
    <t>Mean</t>
  </si>
  <si>
    <t>Standard Dev</t>
  </si>
  <si>
    <t>Sample</t>
  </si>
  <si>
    <t>B-Cell (L)</t>
  </si>
  <si>
    <t>B-Cell (H)</t>
  </si>
  <si>
    <t>Brain (L)</t>
  </si>
  <si>
    <t>Brain (H)</t>
  </si>
  <si>
    <t>H1 (L)</t>
  </si>
  <si>
    <t>H1 (H)</t>
  </si>
  <si>
    <t>Heart (L)</t>
  </si>
  <si>
    <t>Heart (H)</t>
  </si>
  <si>
    <t>HeLa (L)</t>
  </si>
  <si>
    <t>HeLa (H)</t>
  </si>
  <si>
    <t>Stomach (L)</t>
  </si>
  <si>
    <t>Stomach (H)</t>
  </si>
  <si>
    <t>Enhancers</t>
  </si>
  <si>
    <t>Promoters</t>
  </si>
  <si>
    <t>Weak</t>
  </si>
  <si>
    <t>Count</t>
  </si>
  <si>
    <t>Lowest Maximum</t>
  </si>
  <si>
    <t>Highest Maximum</t>
  </si>
  <si>
    <t>Percent Multimodal</t>
  </si>
  <si>
    <t>Method</t>
  </si>
  <si>
    <t>SOM-VN</t>
  </si>
  <si>
    <t>CAGT</t>
  </si>
  <si>
    <t>Magnitude</t>
  </si>
  <si>
    <t>GM12878</t>
  </si>
  <si>
    <t>Total Enhancer Percent</t>
  </si>
  <si>
    <t>Total Promoter Percent</t>
  </si>
  <si>
    <t>Total Weak Percent</t>
  </si>
  <si>
    <t>Stdev</t>
  </si>
  <si>
    <t>A549</t>
  </si>
  <si>
    <t>SOM-VN (RPKM &gt; 5)</t>
  </si>
  <si>
    <t>Difference</t>
  </si>
  <si>
    <t>Average</t>
  </si>
  <si>
    <t>Cell Type</t>
  </si>
  <si>
    <t>ENCODE Accession Number</t>
  </si>
  <si>
    <t>SPOT Score</t>
  </si>
  <si>
    <t>Uniquely Mapping Reads</t>
  </si>
  <si>
    <t>Roadmap Epigenome ID</t>
  </si>
  <si>
    <t>ENCSR000ELW</t>
  </si>
  <si>
    <r>
      <t>0.55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0.30</t>
    </r>
    <r>
      <rPr>
        <vertAlign val="superscript"/>
        <sz val="11"/>
        <color indexed="8"/>
        <rFont val="Arial"/>
        <family val="2"/>
      </rPr>
      <t>2</t>
    </r>
  </si>
  <si>
    <r>
      <t>347881706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41964550</t>
    </r>
    <r>
      <rPr>
        <vertAlign val="superscript"/>
        <sz val="11"/>
        <color indexed="8"/>
        <rFont val="Arial"/>
        <family val="2"/>
      </rPr>
      <t>2</t>
    </r>
  </si>
  <si>
    <t>E114</t>
  </si>
  <si>
    <t>ENCSR595CSH</t>
  </si>
  <si>
    <r>
      <t>0.57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0.61</t>
    </r>
    <r>
      <rPr>
        <vertAlign val="superscript"/>
        <sz val="11"/>
        <color indexed="8"/>
        <rFont val="Arial"/>
        <family val="2"/>
      </rPr>
      <t>2</t>
    </r>
  </si>
  <si>
    <r>
      <t>284861736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184835301</t>
    </r>
    <r>
      <rPr>
        <vertAlign val="superscript"/>
        <sz val="11"/>
        <color indexed="8"/>
        <rFont val="Arial"/>
        <family val="2"/>
      </rPr>
      <t>2</t>
    </r>
  </si>
  <si>
    <t>E081</t>
  </si>
  <si>
    <t>ENCSR420RWU</t>
  </si>
  <si>
    <r>
      <t>44145473</t>
    </r>
    <r>
      <rPr>
        <vertAlign val="superscript"/>
        <sz val="11"/>
        <color indexed="8"/>
        <rFont val="Arial"/>
        <family val="2"/>
      </rPr>
      <t xml:space="preserve"> 1</t>
    </r>
  </si>
  <si>
    <t>ENCSR000EMT</t>
  </si>
  <si>
    <r>
      <t>0.23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0.24</t>
    </r>
    <r>
      <rPr>
        <vertAlign val="superscript"/>
        <sz val="11"/>
        <color indexed="8"/>
        <rFont val="Arial"/>
        <family val="2"/>
      </rPr>
      <t>2</t>
    </r>
  </si>
  <si>
    <r>
      <t>26386384</t>
    </r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, 57923824</t>
    </r>
    <r>
      <rPr>
        <vertAlign val="superscript"/>
        <sz val="11"/>
        <color indexed="8"/>
        <rFont val="Arial"/>
        <family val="2"/>
      </rPr>
      <t>2</t>
    </r>
  </si>
  <si>
    <t>E116</t>
  </si>
  <si>
    <t>ENCSR794OFW</t>
  </si>
  <si>
    <t>E003</t>
  </si>
  <si>
    <t>ENCSR000EJN</t>
  </si>
  <si>
    <t>ENCSR305UJX</t>
  </si>
  <si>
    <t>E083</t>
  </si>
  <si>
    <t>ENCSR911LTI</t>
  </si>
  <si>
    <t>ENCSR000EJT</t>
  </si>
  <si>
    <t>E117</t>
  </si>
  <si>
    <t>ENCSR959ZXU</t>
  </si>
  <si>
    <t>ENCSR247IUJ</t>
  </si>
  <si>
    <t>E032</t>
  </si>
  <si>
    <t>ENCSR381PXW</t>
  </si>
  <si>
    <t>ENCSR511GQA</t>
  </si>
  <si>
    <t>E092</t>
  </si>
  <si>
    <t>ENCSR208DMX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</si>
  <si>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indexed="8"/>
        <rFont val="Arial"/>
        <family val="2"/>
      </rPr>
      <t>Replicate 1</t>
    </r>
  </si>
  <si>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Replicate 2</t>
    </r>
  </si>
  <si>
    <t>N/A</t>
  </si>
  <si>
    <t>Raw</t>
  </si>
  <si>
    <t>Bonferroni Corrected</t>
  </si>
  <si>
    <t>Total Enhancers Overlapping Peaks</t>
  </si>
  <si>
    <t>Total Enhancers</t>
  </si>
  <si>
    <t>Total Promoters</t>
  </si>
  <si>
    <t>Total Promoters Overlapping Peaks</t>
  </si>
  <si>
    <t>Total Weaks</t>
  </si>
  <si>
    <t>Total Weaks Overlapping Peaks</t>
  </si>
  <si>
    <t>Total Base Pairs</t>
  </si>
  <si>
    <t>Total Enhancer Base Pairs</t>
  </si>
  <si>
    <t>Total Promoter Base Pairs</t>
  </si>
  <si>
    <t>Total Weak Base Pairs</t>
  </si>
  <si>
    <t>B-Cell</t>
  </si>
  <si>
    <t>Brain</t>
  </si>
  <si>
    <t>H1</t>
  </si>
  <si>
    <t>Heart</t>
  </si>
  <si>
    <t>HeLa</t>
  </si>
  <si>
    <t>Stomach</t>
  </si>
  <si>
    <t>N/A*</t>
  </si>
  <si>
    <r>
      <t xml:space="preserve">Enhancer </t>
    </r>
    <r>
      <rPr>
        <b/>
        <i/>
        <sz val="11"/>
        <color indexed="8"/>
        <rFont val="Arial"/>
        <family val="2"/>
      </rPr>
      <t>p</t>
    </r>
    <r>
      <rPr>
        <b/>
        <sz val="11"/>
        <color indexed="8"/>
        <rFont val="Arial"/>
        <family val="2"/>
      </rPr>
      <t>-value</t>
    </r>
  </si>
  <si>
    <r>
      <t xml:space="preserve">Promoter </t>
    </r>
    <r>
      <rPr>
        <b/>
        <i/>
        <sz val="11"/>
        <color indexed="8"/>
        <rFont val="Arial"/>
        <family val="2"/>
      </rPr>
      <t>p</t>
    </r>
    <r>
      <rPr>
        <b/>
        <sz val="11"/>
        <color indexed="8"/>
        <rFont val="Arial"/>
        <family val="2"/>
      </rPr>
      <t>-value</t>
    </r>
  </si>
  <si>
    <r>
      <t xml:space="preserve">Weak </t>
    </r>
    <r>
      <rPr>
        <b/>
        <i/>
        <sz val="11"/>
        <color indexed="8"/>
        <rFont val="Arial"/>
        <family val="2"/>
      </rPr>
      <t>p</t>
    </r>
    <r>
      <rPr>
        <b/>
        <sz val="11"/>
        <color indexed="8"/>
        <rFont val="Arial"/>
        <family val="2"/>
      </rPr>
      <t>-value</t>
    </r>
  </si>
  <si>
    <r>
      <t>&lt;2.23x10</t>
    </r>
    <r>
      <rPr>
        <vertAlign val="superscript"/>
        <sz val="11"/>
        <color indexed="8"/>
        <rFont val="Arial"/>
        <family val="2"/>
      </rPr>
      <t>-308</t>
    </r>
  </si>
  <si>
    <r>
      <t>&lt;9.37x10</t>
    </r>
    <r>
      <rPr>
        <vertAlign val="superscript"/>
        <sz val="11"/>
        <color indexed="8"/>
        <rFont val="Arial"/>
        <family val="2"/>
      </rPr>
      <t>-307</t>
    </r>
  </si>
  <si>
    <r>
      <t>3.55x10</t>
    </r>
    <r>
      <rPr>
        <vertAlign val="superscript"/>
        <sz val="11"/>
        <color indexed="8"/>
        <rFont val="Arial"/>
        <family val="2"/>
      </rPr>
      <t>-57</t>
    </r>
  </si>
  <si>
    <r>
      <t>1.49x10</t>
    </r>
    <r>
      <rPr>
        <vertAlign val="superscript"/>
        <sz val="11"/>
        <color indexed="8"/>
        <rFont val="Arial"/>
        <family val="2"/>
      </rPr>
      <t>-55</t>
    </r>
  </si>
  <si>
    <r>
      <t>3.03x10</t>
    </r>
    <r>
      <rPr>
        <vertAlign val="superscript"/>
        <sz val="11"/>
        <color indexed="8"/>
        <rFont val="Arial"/>
        <family val="2"/>
      </rPr>
      <t>-46</t>
    </r>
  </si>
  <si>
    <r>
      <t>1.27x10</t>
    </r>
    <r>
      <rPr>
        <vertAlign val="superscript"/>
        <sz val="11"/>
        <color indexed="8"/>
        <rFont val="Arial"/>
        <family val="2"/>
      </rPr>
      <t>-44</t>
    </r>
  </si>
  <si>
    <r>
      <t>2.56x10</t>
    </r>
    <r>
      <rPr>
        <vertAlign val="superscript"/>
        <sz val="11"/>
        <color indexed="8"/>
        <rFont val="Arial"/>
        <family val="2"/>
      </rPr>
      <t>-282</t>
    </r>
  </si>
  <si>
    <r>
      <t>1.08x10</t>
    </r>
    <r>
      <rPr>
        <vertAlign val="superscript"/>
        <sz val="11"/>
        <color indexed="8"/>
        <rFont val="Arial"/>
        <family val="2"/>
      </rPr>
      <t>-280</t>
    </r>
  </si>
  <si>
    <r>
      <t>7.04x10</t>
    </r>
    <r>
      <rPr>
        <vertAlign val="superscript"/>
        <sz val="11"/>
        <color indexed="8"/>
        <rFont val="Arial"/>
        <family val="2"/>
      </rPr>
      <t>-62</t>
    </r>
  </si>
  <si>
    <r>
      <t>2.96x10</t>
    </r>
    <r>
      <rPr>
        <vertAlign val="superscript"/>
        <sz val="11"/>
        <color indexed="8"/>
        <rFont val="Arial"/>
        <family val="2"/>
      </rPr>
      <t>-60</t>
    </r>
  </si>
  <si>
    <r>
      <t>2.83x10</t>
    </r>
    <r>
      <rPr>
        <vertAlign val="superscript"/>
        <sz val="11"/>
        <color indexed="8"/>
        <rFont val="Arial"/>
        <family val="2"/>
      </rPr>
      <t>-180</t>
    </r>
  </si>
  <si>
    <r>
      <t>1.19x10</t>
    </r>
    <r>
      <rPr>
        <vertAlign val="superscript"/>
        <sz val="11"/>
        <color indexed="8"/>
        <rFont val="Arial"/>
        <family val="2"/>
      </rPr>
      <t>-178</t>
    </r>
  </si>
  <si>
    <r>
      <t>2.06x10</t>
    </r>
    <r>
      <rPr>
        <vertAlign val="superscript"/>
        <sz val="11"/>
        <color indexed="8"/>
        <rFont val="Arial"/>
        <family val="2"/>
      </rPr>
      <t>-104</t>
    </r>
  </si>
  <si>
    <r>
      <t>8.65x10</t>
    </r>
    <r>
      <rPr>
        <vertAlign val="superscript"/>
        <sz val="11"/>
        <color indexed="8"/>
        <rFont val="Arial"/>
        <family val="2"/>
      </rPr>
      <t>-103</t>
    </r>
  </si>
  <si>
    <t>IDR</t>
  </si>
  <si>
    <t>*N/A values indicate that no shapes were learned for the corresponding RE in the corresponding sample.</t>
  </si>
  <si>
    <t>% Shapes in Rep 1 Overlapping Rep 2</t>
  </si>
  <si>
    <t>% Shapes in Rep 2 Overlapping Rep 1</t>
  </si>
  <si>
    <t>Supplementary Table 2. IDR and chromatin state assignment overlap between replicates.</t>
  </si>
  <si>
    <t>Supplementary Table 1. Samples used for evaluating SOM-VN.</t>
  </si>
  <si>
    <t>*N/A values indicate that no shapes were learned for the corresponding RE in the corresponding sample. We note that the SOM-VN run used to obtain these results did not learn enhancer-associated shapes for A549, which is not the case for A549 SOM-VN runs referenced elsewhere in the text.</t>
  </si>
  <si>
    <t>Supplementary Table 3. Evaluation of cross-correlation distribution differences between permuted and unpermuted signal using Wilcoxon Rank-Sum Test.</t>
  </si>
  <si>
    <t>Supplementary Table 4. Percentage of base pairs within each ChromHMM annotation.</t>
  </si>
  <si>
    <t>* N/A values indicate that no shapes were learned for the corresponding RE in the corresponding sample. We note that the SOM-VN run used to obtain these results did not learn enhancer-associated shapes for A549, which is not the case for A549 SOM-VN runs referenced elsewhere in the text.</t>
  </si>
  <si>
    <t>Supplementary Table 6. Characteristics of shapes learned for each chromatin state assigned using SOM-VN.</t>
  </si>
  <si>
    <t>Supplementary Table 5. Percentage of regions overlapping peaks for each chromatin state assigned using SOM-VN.</t>
  </si>
  <si>
    <t>* N/A values indicate that no shapes were learned for the corresponding RE in the corresponding sample.</t>
  </si>
  <si>
    <t>Supplementary Table 7. Chromosome-specific precision and recall for chromatin states assigned using SOM-VN, CAGT, and magnitude-based modeling.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</si>
</sst>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/>
    <xf numFmtId="0" fontId="7" fillId="0" borderId="1" xfId="0" applyFont="1" applyBorder="1"/>
    <xf numFmtId="0" fontId="0" fillId="0" borderId="0" xfId="0" applyFont="1"/>
    <xf numFmtId="0" fontId="6" fillId="0" borderId="0" xfId="0" applyFont="1" applyBorder="1"/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0" fillId="0" borderId="0" xfId="0" applyAlignment="1"/>
    <xf numFmtId="0" fontId="12" fillId="0" borderId="0" xfId="0" applyFont="1" applyBorder="1" applyAlignment="1">
      <alignment horizontal="left" vertical="center" wrapText="1"/>
    </xf>
    <xf numFmtId="0" fontId="9" fillId="0" borderId="0" xfId="0" applyFont="1"/>
    <xf numFmtId="0" fontId="11" fillId="0" borderId="0" xfId="0" applyFont="1"/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11" fontId="9" fillId="0" borderId="0" xfId="0" applyNumberFormat="1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9" fillId="0" borderId="0" xfId="0" applyNumberFormat="1" applyFont="1"/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wrapText="1"/>
    </xf>
    <xf numFmtId="10" fontId="9" fillId="0" borderId="0" xfId="0" applyNumberFormat="1" applyFont="1" applyAlignment="1">
      <alignment wrapText="1"/>
    </xf>
    <xf numFmtId="9" fontId="9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2" fontId="11" fillId="0" borderId="0" xfId="0" applyNumberFormat="1" applyFont="1" applyAlignment="1">
      <alignment vertical="center"/>
    </xf>
    <xf numFmtId="2" fontId="9" fillId="0" borderId="0" xfId="0" applyNumberFormat="1" applyFont="1"/>
    <xf numFmtId="2" fontId="11" fillId="0" borderId="0" xfId="0" applyNumberFormat="1" applyFont="1"/>
    <xf numFmtId="2" fontId="11" fillId="0" borderId="2" xfId="0" applyNumberFormat="1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10" fontId="9" fillId="0" borderId="0" xfId="0" applyNumberFormat="1" applyFont="1" applyBorder="1" applyAlignment="1">
      <alignment wrapText="1"/>
    </xf>
    <xf numFmtId="10" fontId="9" fillId="0" borderId="0" xfId="0" applyNumberFormat="1" applyFont="1"/>
    <xf numFmtId="0" fontId="9" fillId="0" borderId="0" xfId="0" applyFont="1" applyAlignment="1"/>
    <xf numFmtId="0" fontId="12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168" fontId="9" fillId="0" borderId="0" xfId="0" applyNumberFormat="1" applyFont="1" applyBorder="1" applyAlignment="1">
      <alignment horizontal="left" wrapText="1"/>
    </xf>
    <xf numFmtId="168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8" fontId="9" fillId="0" borderId="0" xfId="0" applyNumberFormat="1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2" fontId="11" fillId="0" borderId="0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E1"/>
    </sheetView>
  </sheetViews>
  <sheetFormatPr defaultRowHeight="14.5" x14ac:dyDescent="0.35"/>
  <cols>
    <col min="1" max="1" width="18.36328125" customWidth="1"/>
    <col min="2" max="2" width="19" customWidth="1"/>
    <col min="3" max="3" width="12.54296875" customWidth="1"/>
    <col min="4" max="4" width="15" customWidth="1"/>
    <col min="5" max="5" width="21.26953125" customWidth="1"/>
  </cols>
  <sheetData>
    <row r="1" spans="1:6" ht="19.5" customHeight="1" x14ac:dyDescent="0.35">
      <c r="A1" s="58" t="s">
        <v>120</v>
      </c>
      <c r="B1" s="59"/>
      <c r="C1" s="59"/>
      <c r="D1" s="59"/>
      <c r="E1" s="59"/>
    </row>
    <row r="2" spans="1:6" ht="27" customHeight="1" x14ac:dyDescent="0.35">
      <c r="A2" s="55" t="s">
        <v>42</v>
      </c>
      <c r="B2" s="55" t="s">
        <v>43</v>
      </c>
      <c r="C2" s="55" t="s">
        <v>44</v>
      </c>
      <c r="D2" s="55" t="s">
        <v>45</v>
      </c>
      <c r="E2" s="55" t="s">
        <v>46</v>
      </c>
      <c r="F2" s="5"/>
    </row>
    <row r="3" spans="1:6" ht="15.5" hidden="1" x14ac:dyDescent="0.35">
      <c r="A3" s="56"/>
      <c r="B3" s="56"/>
      <c r="C3" s="56"/>
      <c r="D3" s="56"/>
      <c r="E3" s="56"/>
      <c r="F3" s="5"/>
    </row>
    <row r="4" spans="1:6" ht="30" customHeight="1" x14ac:dyDescent="0.35">
      <c r="A4" s="12" t="s">
        <v>38</v>
      </c>
      <c r="B4" s="6" t="s">
        <v>47</v>
      </c>
      <c r="C4" s="6" t="s">
        <v>48</v>
      </c>
      <c r="D4" s="6" t="s">
        <v>49</v>
      </c>
      <c r="E4" s="6" t="s">
        <v>50</v>
      </c>
      <c r="F4" s="5"/>
    </row>
    <row r="5" spans="1:6" ht="33" x14ac:dyDescent="0.35">
      <c r="A5" s="12" t="s">
        <v>13</v>
      </c>
      <c r="B5" s="6" t="s">
        <v>51</v>
      </c>
      <c r="C5" s="6" t="s">
        <v>52</v>
      </c>
      <c r="D5" s="6" t="s">
        <v>53</v>
      </c>
      <c r="E5" s="57" t="s">
        <v>54</v>
      </c>
      <c r="F5" s="5"/>
    </row>
    <row r="6" spans="1:6" ht="16.5" x14ac:dyDescent="0.35">
      <c r="A6" s="12" t="s">
        <v>12</v>
      </c>
      <c r="B6" s="6" t="s">
        <v>55</v>
      </c>
      <c r="C6" s="7">
        <v>0.29099999999999998</v>
      </c>
      <c r="D6" s="7" t="s">
        <v>56</v>
      </c>
      <c r="E6" s="57"/>
      <c r="F6" s="5"/>
    </row>
    <row r="7" spans="1:6" ht="33" x14ac:dyDescent="0.35">
      <c r="A7" s="12" t="s">
        <v>33</v>
      </c>
      <c r="B7" s="6" t="s">
        <v>57</v>
      </c>
      <c r="C7" s="6" t="s">
        <v>58</v>
      </c>
      <c r="D7" s="6" t="s">
        <v>59</v>
      </c>
      <c r="E7" s="6" t="s">
        <v>60</v>
      </c>
      <c r="F7" s="5"/>
    </row>
    <row r="8" spans="1:6" ht="15.5" x14ac:dyDescent="0.35">
      <c r="A8" s="12" t="s">
        <v>14</v>
      </c>
      <c r="B8" s="6" t="s">
        <v>61</v>
      </c>
      <c r="C8" s="6">
        <v>0.23100000000000001</v>
      </c>
      <c r="D8" s="6">
        <v>72055434</v>
      </c>
      <c r="E8" s="57" t="s">
        <v>62</v>
      </c>
      <c r="F8" s="5"/>
    </row>
    <row r="9" spans="1:6" ht="15.5" x14ac:dyDescent="0.35">
      <c r="A9" s="12" t="s">
        <v>15</v>
      </c>
      <c r="B9" s="6" t="s">
        <v>63</v>
      </c>
      <c r="C9" s="7">
        <v>0.64</v>
      </c>
      <c r="D9" s="7">
        <v>98906417</v>
      </c>
      <c r="E9" s="57"/>
      <c r="F9" s="5"/>
    </row>
    <row r="10" spans="1:6" ht="15.5" x14ac:dyDescent="0.35">
      <c r="A10" s="12" t="s">
        <v>16</v>
      </c>
      <c r="B10" s="6" t="s">
        <v>64</v>
      </c>
      <c r="C10" s="7">
        <v>0.34</v>
      </c>
      <c r="D10" s="7">
        <v>38176966</v>
      </c>
      <c r="E10" s="57" t="s">
        <v>65</v>
      </c>
      <c r="F10" s="5"/>
    </row>
    <row r="11" spans="1:6" ht="15.5" x14ac:dyDescent="0.35">
      <c r="A11" s="12" t="s">
        <v>17</v>
      </c>
      <c r="B11" s="6" t="s">
        <v>66</v>
      </c>
      <c r="C11" s="7">
        <v>0.56999999999999995</v>
      </c>
      <c r="D11" s="7">
        <v>260369285</v>
      </c>
      <c r="E11" s="57"/>
      <c r="F11" s="5"/>
    </row>
    <row r="12" spans="1:6" ht="15.5" x14ac:dyDescent="0.35">
      <c r="A12" s="12" t="s">
        <v>18</v>
      </c>
      <c r="B12" s="6" t="s">
        <v>67</v>
      </c>
      <c r="C12" s="7">
        <v>0.4</v>
      </c>
      <c r="D12" s="7">
        <v>48557781</v>
      </c>
      <c r="E12" s="57" t="s">
        <v>68</v>
      </c>
      <c r="F12" s="5"/>
    </row>
    <row r="13" spans="1:6" ht="15.5" x14ac:dyDescent="0.35">
      <c r="A13" s="12" t="s">
        <v>19</v>
      </c>
      <c r="B13" s="6" t="s">
        <v>69</v>
      </c>
      <c r="C13" s="7">
        <v>0.61</v>
      </c>
      <c r="D13" s="7">
        <v>321129914</v>
      </c>
      <c r="E13" s="57"/>
      <c r="F13" s="5"/>
    </row>
    <row r="14" spans="1:6" ht="15.5" x14ac:dyDescent="0.35">
      <c r="A14" s="12" t="s">
        <v>10</v>
      </c>
      <c r="B14" s="6" t="s">
        <v>70</v>
      </c>
      <c r="C14" s="7">
        <v>0.36</v>
      </c>
      <c r="D14" s="7">
        <v>26099350</v>
      </c>
      <c r="E14" s="57" t="s">
        <v>71</v>
      </c>
      <c r="F14" s="5"/>
    </row>
    <row r="15" spans="1:6" ht="15.5" x14ac:dyDescent="0.35">
      <c r="A15" s="12" t="s">
        <v>11</v>
      </c>
      <c r="B15" s="6" t="s">
        <v>72</v>
      </c>
      <c r="C15" s="7">
        <v>0.54</v>
      </c>
      <c r="D15" s="7">
        <v>162478093</v>
      </c>
      <c r="E15" s="57"/>
      <c r="F15" s="5"/>
    </row>
    <row r="16" spans="1:6" ht="15.5" x14ac:dyDescent="0.35">
      <c r="A16" s="12" t="s">
        <v>20</v>
      </c>
      <c r="B16" s="6" t="s">
        <v>73</v>
      </c>
      <c r="C16" s="7">
        <v>0.35</v>
      </c>
      <c r="D16" s="7">
        <v>20196586</v>
      </c>
      <c r="E16" s="57" t="s">
        <v>74</v>
      </c>
      <c r="F16" s="5"/>
    </row>
    <row r="17" spans="1:6" ht="15.5" x14ac:dyDescent="0.35">
      <c r="A17" s="12" t="s">
        <v>21</v>
      </c>
      <c r="B17" s="6" t="s">
        <v>75</v>
      </c>
      <c r="C17" s="7">
        <v>0.55000000000000004</v>
      </c>
      <c r="D17" s="7">
        <v>422376223</v>
      </c>
      <c r="E17" s="57"/>
      <c r="F17" s="5"/>
    </row>
    <row r="18" spans="1:6" x14ac:dyDescent="0.35">
      <c r="A18" s="8"/>
      <c r="B18" s="8"/>
      <c r="C18" s="8"/>
      <c r="D18" s="8"/>
      <c r="E18" s="8"/>
    </row>
    <row r="19" spans="1:6" ht="16.5" x14ac:dyDescent="0.35">
      <c r="A19" s="9" t="s">
        <v>76</v>
      </c>
      <c r="B19" s="8"/>
      <c r="C19" s="8"/>
      <c r="D19" s="8"/>
      <c r="E19" s="8"/>
    </row>
    <row r="20" spans="1:6" ht="16.5" x14ac:dyDescent="0.35">
      <c r="A20" s="9" t="s">
        <v>77</v>
      </c>
      <c r="B20" s="8"/>
      <c r="C20" s="8"/>
      <c r="D20" s="8"/>
      <c r="E20" s="8"/>
    </row>
    <row r="22" spans="1:6" s="14" customFormat="1" ht="51.5" customHeight="1" x14ac:dyDescent="0.35"/>
  </sheetData>
  <mergeCells count="12">
    <mergeCell ref="E16:E17"/>
    <mergeCell ref="A1:E1"/>
    <mergeCell ref="A2:A3"/>
    <mergeCell ref="B2:B3"/>
    <mergeCell ref="C2:C3"/>
    <mergeCell ref="D2:D3"/>
    <mergeCell ref="E2:E3"/>
    <mergeCell ref="E5:E6"/>
    <mergeCell ref="E8:E9"/>
    <mergeCell ref="E10:E11"/>
    <mergeCell ref="E12:E13"/>
    <mergeCell ref="E14:E15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1"/>
    </sheetView>
  </sheetViews>
  <sheetFormatPr defaultRowHeight="14.5" x14ac:dyDescent="0.35"/>
  <cols>
    <col min="1" max="1" width="16.6328125" customWidth="1"/>
    <col min="3" max="4" width="14" customWidth="1"/>
    <col min="5" max="5" width="12.7265625" customWidth="1"/>
    <col min="6" max="7" width="12.1796875" customWidth="1"/>
    <col min="8" max="8" width="13.81640625" customWidth="1"/>
  </cols>
  <sheetData>
    <row r="1" spans="1:8" ht="31.5" customHeight="1" x14ac:dyDescent="0.35">
      <c r="A1" s="58" t="s">
        <v>119</v>
      </c>
      <c r="B1" s="59"/>
      <c r="C1" s="59"/>
      <c r="D1" s="59"/>
      <c r="E1" s="59"/>
      <c r="F1" s="59"/>
      <c r="G1" s="59"/>
      <c r="H1" s="59"/>
    </row>
    <row r="2" spans="1:8" x14ac:dyDescent="0.35">
      <c r="A2" s="61" t="s">
        <v>9</v>
      </c>
      <c r="B2" s="61" t="s">
        <v>115</v>
      </c>
      <c r="C2" s="60" t="s">
        <v>22</v>
      </c>
      <c r="D2" s="60"/>
      <c r="E2" s="60" t="s">
        <v>23</v>
      </c>
      <c r="F2" s="60"/>
      <c r="G2" s="60" t="s">
        <v>24</v>
      </c>
      <c r="H2" s="60"/>
    </row>
    <row r="3" spans="1:8" ht="56.5" x14ac:dyDescent="0.35">
      <c r="A3" s="62"/>
      <c r="B3" s="62"/>
      <c r="C3" s="49" t="s">
        <v>117</v>
      </c>
      <c r="D3" s="49" t="s">
        <v>118</v>
      </c>
      <c r="E3" s="49" t="s">
        <v>117</v>
      </c>
      <c r="F3" s="49" t="s">
        <v>118</v>
      </c>
      <c r="G3" s="49" t="s">
        <v>117</v>
      </c>
      <c r="H3" s="49" t="s">
        <v>118</v>
      </c>
    </row>
    <row r="4" spans="1:8" x14ac:dyDescent="0.35">
      <c r="A4" s="41" t="s">
        <v>38</v>
      </c>
      <c r="B4" s="42">
        <v>0.91200000000000003</v>
      </c>
      <c r="C4" s="43" t="s">
        <v>97</v>
      </c>
      <c r="D4" s="43" t="s">
        <v>78</v>
      </c>
      <c r="E4" s="44">
        <v>0.27600000000000002</v>
      </c>
      <c r="F4" s="44">
        <v>0.84199999999999997</v>
      </c>
      <c r="G4" s="45">
        <v>0.88100000000000001</v>
      </c>
      <c r="H4" s="44">
        <v>0.47299999999999998</v>
      </c>
    </row>
    <row r="5" spans="1:8" x14ac:dyDescent="0.35">
      <c r="A5" s="46" t="s">
        <v>13</v>
      </c>
      <c r="B5" s="47">
        <v>0.63400000000000001</v>
      </c>
      <c r="C5" s="45">
        <v>0.621</v>
      </c>
      <c r="D5" s="45">
        <v>0.751</v>
      </c>
      <c r="E5" s="44">
        <v>0.82099999999999995</v>
      </c>
      <c r="F5" s="48">
        <v>0.61699999999999999</v>
      </c>
      <c r="G5" s="45">
        <v>0.51</v>
      </c>
      <c r="H5" s="44">
        <v>0.48799999999999999</v>
      </c>
    </row>
    <row r="6" spans="1:8" x14ac:dyDescent="0.35">
      <c r="A6" s="46" t="s">
        <v>33</v>
      </c>
      <c r="B6" s="47">
        <v>0.79</v>
      </c>
      <c r="C6" s="43" t="s">
        <v>78</v>
      </c>
      <c r="D6" s="43" t="s">
        <v>78</v>
      </c>
      <c r="E6" s="45">
        <v>0.63500000000000001</v>
      </c>
      <c r="F6" s="45">
        <v>0.21099999999999999</v>
      </c>
      <c r="G6" s="45">
        <v>0.55800000000000005</v>
      </c>
      <c r="H6" s="44">
        <v>0.90200000000000002</v>
      </c>
    </row>
    <row r="7" spans="1:8" ht="14" customHeight="1" x14ac:dyDescent="0.35"/>
    <row r="8" spans="1:8" x14ac:dyDescent="0.35">
      <c r="A8" t="s">
        <v>116</v>
      </c>
    </row>
  </sheetData>
  <mergeCells count="6">
    <mergeCell ref="C2:D2"/>
    <mergeCell ref="E2:F2"/>
    <mergeCell ref="G2:H2"/>
    <mergeCell ref="B2:B3"/>
    <mergeCell ref="A2:A3"/>
    <mergeCell ref="A1:H1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1" workbookViewId="0">
      <selection activeCell="I5" sqref="I5:J5"/>
    </sheetView>
  </sheetViews>
  <sheetFormatPr defaultRowHeight="14.5" x14ac:dyDescent="0.35"/>
  <cols>
    <col min="1" max="2" width="23.08984375" customWidth="1"/>
    <col min="3" max="5" width="23.54296875" customWidth="1"/>
    <col min="6" max="6" width="16.6328125" customWidth="1"/>
    <col min="7" max="7" width="23.08984375" customWidth="1"/>
  </cols>
  <sheetData>
    <row r="1" spans="1:9" ht="14.5" customHeight="1" x14ac:dyDescent="0.35">
      <c r="A1" s="58" t="s">
        <v>122</v>
      </c>
      <c r="B1" s="59"/>
      <c r="C1" s="59"/>
      <c r="D1" s="59"/>
      <c r="E1" s="59"/>
      <c r="F1" s="59"/>
      <c r="G1" s="59"/>
    </row>
    <row r="2" spans="1:9" x14ac:dyDescent="0.35">
      <c r="A2" s="55" t="s">
        <v>9</v>
      </c>
      <c r="B2" s="63" t="s">
        <v>98</v>
      </c>
      <c r="C2" s="63"/>
      <c r="D2" s="63" t="s">
        <v>99</v>
      </c>
      <c r="E2" s="63"/>
      <c r="F2" s="63" t="s">
        <v>100</v>
      </c>
      <c r="G2" s="63"/>
    </row>
    <row r="3" spans="1:9" x14ac:dyDescent="0.35">
      <c r="A3" s="55"/>
      <c r="B3" s="15" t="s">
        <v>79</v>
      </c>
      <c r="C3" s="16" t="s">
        <v>80</v>
      </c>
      <c r="D3" s="15" t="s">
        <v>79</v>
      </c>
      <c r="E3" s="17" t="s">
        <v>80</v>
      </c>
      <c r="F3" s="15" t="s">
        <v>79</v>
      </c>
      <c r="G3" s="17" t="s">
        <v>80</v>
      </c>
    </row>
    <row r="4" spans="1:9" s="3" customFormat="1" ht="16.5" x14ac:dyDescent="0.35">
      <c r="A4" s="12" t="s">
        <v>38</v>
      </c>
      <c r="B4" s="18" t="s">
        <v>97</v>
      </c>
      <c r="C4" s="19" t="s">
        <v>78</v>
      </c>
      <c r="D4" s="18" t="s">
        <v>101</v>
      </c>
      <c r="E4" s="20" t="s">
        <v>102</v>
      </c>
      <c r="F4" s="18" t="s">
        <v>103</v>
      </c>
      <c r="G4" s="19" t="s">
        <v>104</v>
      </c>
    </row>
    <row r="5" spans="1:9" ht="16.5" x14ac:dyDescent="0.35">
      <c r="A5" s="21" t="s">
        <v>10</v>
      </c>
      <c r="B5" s="18" t="s">
        <v>101</v>
      </c>
      <c r="C5" s="20" t="s">
        <v>102</v>
      </c>
      <c r="D5" s="18" t="s">
        <v>101</v>
      </c>
      <c r="E5" s="20" t="s">
        <v>102</v>
      </c>
      <c r="F5" s="20" t="s">
        <v>101</v>
      </c>
      <c r="G5" s="20" t="s">
        <v>102</v>
      </c>
      <c r="I5" s="10"/>
    </row>
    <row r="6" spans="1:9" ht="16.5" x14ac:dyDescent="0.35">
      <c r="A6" s="21" t="s">
        <v>11</v>
      </c>
      <c r="B6" s="18" t="s">
        <v>101</v>
      </c>
      <c r="C6" s="20" t="s">
        <v>102</v>
      </c>
      <c r="D6" s="18" t="s">
        <v>101</v>
      </c>
      <c r="E6" s="20" t="s">
        <v>102</v>
      </c>
      <c r="F6" s="20" t="s">
        <v>105</v>
      </c>
      <c r="G6" s="20" t="s">
        <v>106</v>
      </c>
    </row>
    <row r="7" spans="1:9" ht="16.5" x14ac:dyDescent="0.35">
      <c r="A7" s="21" t="s">
        <v>12</v>
      </c>
      <c r="B7" s="18" t="s">
        <v>78</v>
      </c>
      <c r="C7" s="22" t="s">
        <v>78</v>
      </c>
      <c r="D7" s="18" t="s">
        <v>78</v>
      </c>
      <c r="E7" s="18" t="s">
        <v>78</v>
      </c>
      <c r="F7" s="20" t="s">
        <v>101</v>
      </c>
      <c r="G7" s="20" t="s">
        <v>102</v>
      </c>
    </row>
    <row r="8" spans="1:9" ht="16.5" x14ac:dyDescent="0.35">
      <c r="A8" s="21" t="s">
        <v>13</v>
      </c>
      <c r="B8" s="18" t="s">
        <v>101</v>
      </c>
      <c r="C8" s="20" t="s">
        <v>102</v>
      </c>
      <c r="D8" s="18" t="s">
        <v>101</v>
      </c>
      <c r="E8" s="20" t="s">
        <v>102</v>
      </c>
      <c r="F8" s="18" t="s">
        <v>101</v>
      </c>
      <c r="G8" s="20" t="s">
        <v>102</v>
      </c>
    </row>
    <row r="9" spans="1:9" ht="16.5" x14ac:dyDescent="0.35">
      <c r="A9" s="21" t="s">
        <v>33</v>
      </c>
      <c r="B9" s="18" t="s">
        <v>78</v>
      </c>
      <c r="C9" s="22" t="s">
        <v>78</v>
      </c>
      <c r="D9" s="18" t="s">
        <v>101</v>
      </c>
      <c r="E9" s="20" t="s">
        <v>102</v>
      </c>
      <c r="F9" s="20" t="s">
        <v>101</v>
      </c>
      <c r="G9" s="20" t="s">
        <v>102</v>
      </c>
    </row>
    <row r="10" spans="1:9" ht="16.5" x14ac:dyDescent="0.35">
      <c r="A10" s="21" t="s">
        <v>14</v>
      </c>
      <c r="B10" s="18" t="s">
        <v>78</v>
      </c>
      <c r="C10" s="22" t="s">
        <v>78</v>
      </c>
      <c r="D10" s="18" t="s">
        <v>101</v>
      </c>
      <c r="E10" s="20" t="s">
        <v>102</v>
      </c>
      <c r="F10" s="18" t="s">
        <v>101</v>
      </c>
      <c r="G10" s="20" t="s">
        <v>102</v>
      </c>
    </row>
    <row r="11" spans="1:9" ht="16.5" x14ac:dyDescent="0.35">
      <c r="A11" s="21" t="s">
        <v>15</v>
      </c>
      <c r="B11" s="18" t="s">
        <v>78</v>
      </c>
      <c r="C11" s="22" t="s">
        <v>78</v>
      </c>
      <c r="D11" s="18" t="s">
        <v>101</v>
      </c>
      <c r="E11" s="20" t="s">
        <v>102</v>
      </c>
      <c r="F11" s="20" t="s">
        <v>101</v>
      </c>
      <c r="G11" s="20" t="s">
        <v>102</v>
      </c>
    </row>
    <row r="12" spans="1:9" ht="16.5" x14ac:dyDescent="0.35">
      <c r="A12" s="21" t="s">
        <v>16</v>
      </c>
      <c r="B12" s="18" t="s">
        <v>101</v>
      </c>
      <c r="C12" s="20" t="s">
        <v>102</v>
      </c>
      <c r="D12" s="18" t="s">
        <v>107</v>
      </c>
      <c r="E12" s="18" t="s">
        <v>108</v>
      </c>
      <c r="F12" s="20" t="s">
        <v>101</v>
      </c>
      <c r="G12" s="20" t="s">
        <v>102</v>
      </c>
    </row>
    <row r="13" spans="1:9" ht="16.5" x14ac:dyDescent="0.35">
      <c r="A13" s="21" t="s">
        <v>17</v>
      </c>
      <c r="B13" s="18" t="s">
        <v>101</v>
      </c>
      <c r="C13" s="20" t="s">
        <v>102</v>
      </c>
      <c r="D13" s="18" t="s">
        <v>101</v>
      </c>
      <c r="E13" s="20" t="s">
        <v>102</v>
      </c>
      <c r="F13" s="20" t="s">
        <v>109</v>
      </c>
      <c r="G13" s="20" t="s">
        <v>110</v>
      </c>
    </row>
    <row r="14" spans="1:9" ht="16.5" x14ac:dyDescent="0.35">
      <c r="A14" s="21" t="s">
        <v>18</v>
      </c>
      <c r="B14" s="18" t="s">
        <v>111</v>
      </c>
      <c r="C14" s="18" t="s">
        <v>112</v>
      </c>
      <c r="D14" s="18" t="s">
        <v>101</v>
      </c>
      <c r="E14" s="20" t="s">
        <v>102</v>
      </c>
      <c r="F14" s="20" t="s">
        <v>101</v>
      </c>
      <c r="G14" s="20" t="s">
        <v>102</v>
      </c>
    </row>
    <row r="15" spans="1:9" ht="16.5" x14ac:dyDescent="0.35">
      <c r="A15" s="21" t="s">
        <v>19</v>
      </c>
      <c r="B15" s="18" t="s">
        <v>101</v>
      </c>
      <c r="C15" s="20" t="s">
        <v>102</v>
      </c>
      <c r="D15" s="18" t="s">
        <v>101</v>
      </c>
      <c r="E15" s="20" t="s">
        <v>102</v>
      </c>
      <c r="F15" s="20" t="s">
        <v>101</v>
      </c>
      <c r="G15" s="20" t="s">
        <v>102</v>
      </c>
    </row>
    <row r="16" spans="1:9" ht="16.5" x14ac:dyDescent="0.35">
      <c r="A16" s="21" t="s">
        <v>20</v>
      </c>
      <c r="B16" s="18" t="s">
        <v>101</v>
      </c>
      <c r="C16" s="20" t="s">
        <v>102</v>
      </c>
      <c r="D16" s="18" t="s">
        <v>101</v>
      </c>
      <c r="E16" s="20" t="s">
        <v>102</v>
      </c>
      <c r="F16" s="20" t="s">
        <v>101</v>
      </c>
      <c r="G16" s="20" t="s">
        <v>102</v>
      </c>
    </row>
    <row r="17" spans="1:7" ht="16.5" x14ac:dyDescent="0.35">
      <c r="A17" s="21" t="s">
        <v>21</v>
      </c>
      <c r="B17" s="18" t="s">
        <v>101</v>
      </c>
      <c r="C17" s="20" t="s">
        <v>102</v>
      </c>
      <c r="D17" s="18" t="s">
        <v>101</v>
      </c>
      <c r="E17" s="20" t="s">
        <v>102</v>
      </c>
      <c r="F17" s="20" t="s">
        <v>113</v>
      </c>
      <c r="G17" s="20" t="s">
        <v>114</v>
      </c>
    </row>
    <row r="19" spans="1:7" ht="72" customHeight="1" x14ac:dyDescent="0.35"/>
    <row r="21" spans="1:7" ht="188.5" customHeight="1" x14ac:dyDescent="0.35">
      <c r="A21" s="64" t="s">
        <v>121</v>
      </c>
      <c r="B21" s="64"/>
      <c r="C21" s="64"/>
      <c r="D21" s="64"/>
    </row>
  </sheetData>
  <mergeCells count="6">
    <mergeCell ref="B2:C2"/>
    <mergeCell ref="D2:E2"/>
    <mergeCell ref="A2:A3"/>
    <mergeCell ref="F2:G2"/>
    <mergeCell ref="A21:D21"/>
    <mergeCell ref="A1:G1"/>
  </mergeCells>
  <phoneticPr fontId="3" type="noConversion"/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I12" sqref="I12"/>
    </sheetView>
  </sheetViews>
  <sheetFormatPr defaultRowHeight="14.5" x14ac:dyDescent="0.35"/>
  <cols>
    <col min="1" max="1" width="11.81640625" customWidth="1"/>
    <col min="2" max="2" width="11.7265625" bestFit="1" customWidth="1"/>
    <col min="3" max="3" width="10.6328125" bestFit="1" customWidth="1"/>
    <col min="4" max="4" width="11.453125" bestFit="1" customWidth="1"/>
    <col min="5" max="5" width="9.54296875" bestFit="1" customWidth="1"/>
    <col min="6" max="6" width="10.453125" bestFit="1" customWidth="1"/>
    <col min="7" max="7" width="11.7265625" bestFit="1" customWidth="1"/>
    <col min="8" max="8" width="10.453125" bestFit="1" customWidth="1"/>
  </cols>
  <sheetData>
    <row r="1" spans="1:13" x14ac:dyDescent="0.35">
      <c r="A1" s="58" t="s">
        <v>123</v>
      </c>
      <c r="B1" s="59"/>
      <c r="C1" s="59"/>
      <c r="D1" s="59"/>
      <c r="E1" s="59"/>
      <c r="F1" s="59"/>
      <c r="G1" s="59"/>
      <c r="H1" s="59"/>
    </row>
    <row r="2" spans="1:13" ht="56.5" x14ac:dyDescent="0.35">
      <c r="A2" s="23" t="s">
        <v>9</v>
      </c>
      <c r="B2" s="23" t="s">
        <v>87</v>
      </c>
      <c r="C2" s="23" t="s">
        <v>88</v>
      </c>
      <c r="D2" s="23" t="s">
        <v>34</v>
      </c>
      <c r="E2" s="23" t="s">
        <v>89</v>
      </c>
      <c r="F2" s="23" t="s">
        <v>35</v>
      </c>
      <c r="G2" s="23" t="s">
        <v>90</v>
      </c>
      <c r="H2" s="23" t="s">
        <v>36</v>
      </c>
    </row>
    <row r="3" spans="1:13" x14ac:dyDescent="0.35">
      <c r="A3" s="36" t="s">
        <v>38</v>
      </c>
      <c r="B3" s="37">
        <v>2865575419</v>
      </c>
      <c r="C3" s="37">
        <v>99772367</v>
      </c>
      <c r="D3" s="38">
        <f>C3/B3</f>
        <v>3.4817567996454121E-2</v>
      </c>
      <c r="E3" s="37">
        <v>58981738</v>
      </c>
      <c r="F3" s="38">
        <f>E3/B3</f>
        <v>2.0582860115607379E-2</v>
      </c>
      <c r="G3" s="37">
        <v>1790031861</v>
      </c>
      <c r="H3" s="38">
        <f>G3/B3</f>
        <v>0.62466750975434715</v>
      </c>
    </row>
    <row r="4" spans="1:13" x14ac:dyDescent="0.35">
      <c r="A4" s="26" t="s">
        <v>91</v>
      </c>
      <c r="B4" s="27">
        <v>2865575419</v>
      </c>
      <c r="C4" s="27">
        <v>122249218</v>
      </c>
      <c r="D4" s="29">
        <f>C4/B4</f>
        <v>4.2661315835358933E-2</v>
      </c>
      <c r="E4" s="27">
        <v>28885315</v>
      </c>
      <c r="F4" s="29">
        <f>E4/B4</f>
        <v>1.0080109847564267E-2</v>
      </c>
      <c r="G4" s="27">
        <v>2033639443</v>
      </c>
      <c r="H4" s="39">
        <f>G4/B4</f>
        <v>0.7096792600592865</v>
      </c>
    </row>
    <row r="5" spans="1:13" x14ac:dyDescent="0.35">
      <c r="A5" s="26" t="s">
        <v>92</v>
      </c>
      <c r="B5" s="27">
        <v>2865575419</v>
      </c>
      <c r="C5" s="27">
        <v>107843753</v>
      </c>
      <c r="D5" s="29">
        <f t="shared" ref="D5:D10" si="0">C5/B5</f>
        <v>3.7634239980197152E-2</v>
      </c>
      <c r="E5" s="27">
        <v>25260624</v>
      </c>
      <c r="F5" s="29">
        <f t="shared" ref="F5:F10" si="1">E5/B5</f>
        <v>8.8152012445776775E-3</v>
      </c>
      <c r="G5" s="27">
        <v>2005247980</v>
      </c>
      <c r="H5" s="39">
        <f t="shared" ref="H5:H10" si="2">G5/B5</f>
        <v>0.69977148976932935</v>
      </c>
    </row>
    <row r="6" spans="1:13" ht="15" customHeight="1" x14ac:dyDescent="0.35">
      <c r="A6" s="26" t="s">
        <v>33</v>
      </c>
      <c r="B6" s="27">
        <v>2839992423</v>
      </c>
      <c r="C6" s="27">
        <v>94390680</v>
      </c>
      <c r="D6" s="29">
        <f t="shared" si="0"/>
        <v>3.3236243602471051E-2</v>
      </c>
      <c r="E6" s="27">
        <v>70216956</v>
      </c>
      <c r="F6" s="29">
        <f t="shared" si="1"/>
        <v>2.4724346245201232E-2</v>
      </c>
      <c r="G6" s="27">
        <v>1959888589</v>
      </c>
      <c r="H6" s="39">
        <f t="shared" si="2"/>
        <v>0.69010345701193443</v>
      </c>
    </row>
    <row r="7" spans="1:13" x14ac:dyDescent="0.35">
      <c r="A7" s="26" t="s">
        <v>93</v>
      </c>
      <c r="B7" s="27">
        <v>2865575419</v>
      </c>
      <c r="C7" s="27">
        <v>99048876</v>
      </c>
      <c r="D7" s="29">
        <f t="shared" si="0"/>
        <v>3.4565091305314551E-2</v>
      </c>
      <c r="E7" s="27">
        <v>41865756</v>
      </c>
      <c r="F7" s="29">
        <f t="shared" si="1"/>
        <v>1.4609895004825905E-2</v>
      </c>
      <c r="G7" s="27">
        <v>2147893985</v>
      </c>
      <c r="H7" s="39">
        <f t="shared" si="2"/>
        <v>0.74955067340351167</v>
      </c>
    </row>
    <row r="8" spans="1:13" x14ac:dyDescent="0.35">
      <c r="A8" s="26" t="s">
        <v>94</v>
      </c>
      <c r="B8" s="27">
        <v>2865575419</v>
      </c>
      <c r="C8" s="27">
        <v>169430961</v>
      </c>
      <c r="D8" s="29">
        <f t="shared" si="0"/>
        <v>5.9126331094480955E-2</v>
      </c>
      <c r="E8" s="27">
        <v>26742078</v>
      </c>
      <c r="F8" s="29">
        <f t="shared" si="1"/>
        <v>9.3321843224535277E-3</v>
      </c>
      <c r="G8" s="27">
        <v>2015188834</v>
      </c>
      <c r="H8" s="39">
        <f t="shared" si="2"/>
        <v>0.7032405500963016</v>
      </c>
    </row>
    <row r="9" spans="1:13" x14ac:dyDescent="0.35">
      <c r="A9" s="26" t="s">
        <v>95</v>
      </c>
      <c r="B9" s="27">
        <v>2839992423</v>
      </c>
      <c r="C9" s="27">
        <v>90501280</v>
      </c>
      <c r="D9" s="29">
        <f t="shared" si="0"/>
        <v>3.1866732906420857E-2</v>
      </c>
      <c r="E9" s="27">
        <v>48756367</v>
      </c>
      <c r="F9" s="29">
        <f t="shared" si="1"/>
        <v>1.7167780662068338E-2</v>
      </c>
      <c r="G9" s="27">
        <v>1887165493</v>
      </c>
      <c r="H9" s="39">
        <f t="shared" si="2"/>
        <v>0.66449666475043268</v>
      </c>
    </row>
    <row r="10" spans="1:13" x14ac:dyDescent="0.35">
      <c r="A10" s="26" t="s">
        <v>96</v>
      </c>
      <c r="B10" s="27">
        <v>2865575419</v>
      </c>
      <c r="C10" s="27">
        <v>110257252</v>
      </c>
      <c r="D10" s="29">
        <f t="shared" si="0"/>
        <v>3.8476478849220612E-2</v>
      </c>
      <c r="E10" s="27">
        <v>35610484</v>
      </c>
      <c r="F10" s="29">
        <f t="shared" si="1"/>
        <v>1.2426992416213213E-2</v>
      </c>
      <c r="G10" s="27">
        <v>1744980802</v>
      </c>
      <c r="H10" s="39">
        <f t="shared" si="2"/>
        <v>0.60894603939928615</v>
      </c>
    </row>
    <row r="12" spans="1:13" ht="55.5" customHeight="1" x14ac:dyDescent="0.35">
      <c r="I12" s="31"/>
      <c r="J12" s="31"/>
      <c r="K12" s="31"/>
      <c r="L12" s="31"/>
      <c r="M12" s="31"/>
    </row>
  </sheetData>
  <mergeCells count="1">
    <mergeCell ref="A1:H1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workbookViewId="0">
      <selection activeCell="A18" sqref="A18:H18"/>
    </sheetView>
  </sheetViews>
  <sheetFormatPr defaultRowHeight="14.5" x14ac:dyDescent="0.35"/>
  <cols>
    <col min="1" max="1" width="15.81640625" customWidth="1"/>
    <col min="2" max="2" width="11.08984375" customWidth="1"/>
    <col min="3" max="3" width="13.6328125" customWidth="1"/>
    <col min="4" max="4" width="12.26953125" bestFit="1" customWidth="1"/>
    <col min="5" max="5" width="11.36328125" customWidth="1"/>
    <col min="6" max="6" width="16.453125" customWidth="1"/>
    <col min="7" max="7" width="12.26953125" customWidth="1"/>
    <col min="8" max="8" width="10.90625" customWidth="1"/>
    <col min="9" max="9" width="13.6328125" customWidth="1"/>
    <col min="10" max="10" width="12.26953125" bestFit="1" customWidth="1"/>
  </cols>
  <sheetData>
    <row r="1" spans="1:10" s="4" customFormat="1" x14ac:dyDescent="0.35">
      <c r="A1" s="58" t="s">
        <v>126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4" customFormat="1" ht="56.5" x14ac:dyDescent="0.35">
      <c r="A2" s="23" t="s">
        <v>9</v>
      </c>
      <c r="B2" s="23" t="s">
        <v>82</v>
      </c>
      <c r="C2" s="23" t="s">
        <v>81</v>
      </c>
      <c r="D2" s="23" t="s">
        <v>34</v>
      </c>
      <c r="E2" s="23" t="s">
        <v>83</v>
      </c>
      <c r="F2" s="23" t="s">
        <v>84</v>
      </c>
      <c r="G2" s="23" t="s">
        <v>35</v>
      </c>
      <c r="H2" s="23" t="s">
        <v>85</v>
      </c>
      <c r="I2" s="23" t="s">
        <v>86</v>
      </c>
      <c r="J2" s="23" t="s">
        <v>36</v>
      </c>
    </row>
    <row r="3" spans="1:10" x14ac:dyDescent="0.35">
      <c r="A3" s="36" t="s">
        <v>38</v>
      </c>
      <c r="B3" s="37" t="s">
        <v>97</v>
      </c>
      <c r="C3" s="37" t="s">
        <v>78</v>
      </c>
      <c r="D3" s="37" t="s">
        <v>78</v>
      </c>
      <c r="E3" s="37">
        <v>50743</v>
      </c>
      <c r="F3" s="13">
        <v>50020</v>
      </c>
      <c r="G3" s="38">
        <f>F3/E3</f>
        <v>0.98575172930256394</v>
      </c>
      <c r="H3" s="37">
        <v>122941</v>
      </c>
      <c r="I3" s="37">
        <v>50020</v>
      </c>
      <c r="J3" s="38">
        <f>I3/H3</f>
        <v>0.40686182803133208</v>
      </c>
    </row>
    <row r="4" spans="1:10" x14ac:dyDescent="0.35">
      <c r="A4" s="26" t="s">
        <v>11</v>
      </c>
      <c r="B4" s="27">
        <v>56826</v>
      </c>
      <c r="C4" s="40">
        <v>48134</v>
      </c>
      <c r="D4" s="38">
        <f t="shared" ref="D4:D16" si="0">C4/B4</f>
        <v>0.84704184704184704</v>
      </c>
      <c r="E4" s="27">
        <v>6805</v>
      </c>
      <c r="F4" s="13">
        <v>6798</v>
      </c>
      <c r="G4" s="38">
        <f t="shared" ref="G4:G16" si="1">F4/E4</f>
        <v>0.99897134459955916</v>
      </c>
      <c r="H4" s="27">
        <v>48781</v>
      </c>
      <c r="I4" s="27">
        <v>2029</v>
      </c>
      <c r="J4" s="38">
        <f>I4/H4</f>
        <v>4.1594063262335744E-2</v>
      </c>
    </row>
    <row r="5" spans="1:10" x14ac:dyDescent="0.35">
      <c r="A5" s="26" t="s">
        <v>10</v>
      </c>
      <c r="B5" s="27">
        <v>38366</v>
      </c>
      <c r="C5" s="40">
        <v>13952</v>
      </c>
      <c r="D5" s="38">
        <f t="shared" si="0"/>
        <v>0.36365531981441901</v>
      </c>
      <c r="E5" s="27">
        <v>2310</v>
      </c>
      <c r="F5" s="13">
        <v>2294</v>
      </c>
      <c r="G5" s="38">
        <f t="shared" si="1"/>
        <v>0.99307359307359311</v>
      </c>
      <c r="H5" s="27">
        <v>246820</v>
      </c>
      <c r="I5" s="27">
        <v>11709</v>
      </c>
      <c r="J5" s="38">
        <f t="shared" ref="J5:J16" si="2">I5/H5</f>
        <v>4.7439429543797096E-2</v>
      </c>
    </row>
    <row r="6" spans="1:10" x14ac:dyDescent="0.35">
      <c r="A6" s="26" t="s">
        <v>12</v>
      </c>
      <c r="B6" s="27" t="s">
        <v>78</v>
      </c>
      <c r="C6" s="27" t="s">
        <v>78</v>
      </c>
      <c r="D6" s="27" t="s">
        <v>78</v>
      </c>
      <c r="E6" s="27" t="s">
        <v>78</v>
      </c>
      <c r="F6" s="27" t="s">
        <v>78</v>
      </c>
      <c r="G6" s="27" t="s">
        <v>78</v>
      </c>
      <c r="H6" s="27">
        <v>279007</v>
      </c>
      <c r="I6" s="27">
        <v>26697</v>
      </c>
      <c r="J6" s="38">
        <f t="shared" si="2"/>
        <v>9.5685771324733784E-2</v>
      </c>
    </row>
    <row r="7" spans="1:10" ht="14" customHeight="1" x14ac:dyDescent="0.35">
      <c r="A7" s="26" t="s">
        <v>13</v>
      </c>
      <c r="B7" s="27">
        <v>27833</v>
      </c>
      <c r="C7" s="40">
        <v>27780</v>
      </c>
      <c r="D7" s="37">
        <f t="shared" si="0"/>
        <v>0.99809578557827039</v>
      </c>
      <c r="E7" s="27">
        <v>9682</v>
      </c>
      <c r="F7" s="13">
        <v>9679</v>
      </c>
      <c r="G7" s="38">
        <f>F7/E7</f>
        <v>0.99969014666391243</v>
      </c>
      <c r="H7" s="27">
        <v>173124</v>
      </c>
      <c r="I7" s="27">
        <v>96552</v>
      </c>
      <c r="J7" s="38">
        <f t="shared" si="2"/>
        <v>0.55770430442919527</v>
      </c>
    </row>
    <row r="8" spans="1:10" x14ac:dyDescent="0.35">
      <c r="A8" s="26" t="s">
        <v>33</v>
      </c>
      <c r="B8" s="27" t="s">
        <v>78</v>
      </c>
      <c r="C8" s="27" t="s">
        <v>78</v>
      </c>
      <c r="D8" s="27" t="s">
        <v>78</v>
      </c>
      <c r="E8" s="27">
        <v>16186</v>
      </c>
      <c r="F8" s="13">
        <v>14788</v>
      </c>
      <c r="G8" s="38">
        <f t="shared" si="1"/>
        <v>0.91362906215247741</v>
      </c>
      <c r="H8" s="27">
        <v>258904</v>
      </c>
      <c r="I8" s="27">
        <v>19639</v>
      </c>
      <c r="J8" s="38">
        <f t="shared" si="2"/>
        <v>7.5854370732008777E-2</v>
      </c>
    </row>
    <row r="9" spans="1:10" x14ac:dyDescent="0.35">
      <c r="A9" s="26" t="s">
        <v>14</v>
      </c>
      <c r="B9" s="27" t="s">
        <v>78</v>
      </c>
      <c r="C9" s="27" t="s">
        <v>78</v>
      </c>
      <c r="D9" s="27" t="s">
        <v>78</v>
      </c>
      <c r="E9" s="27">
        <v>70980</v>
      </c>
      <c r="F9" s="13">
        <v>60906</v>
      </c>
      <c r="G9" s="38">
        <f t="shared" si="1"/>
        <v>0.85807269653423501</v>
      </c>
      <c r="H9" s="27">
        <v>213851</v>
      </c>
      <c r="I9" s="27">
        <v>22282</v>
      </c>
      <c r="J9" s="38">
        <f t="shared" si="2"/>
        <v>0.10419404164581882</v>
      </c>
    </row>
    <row r="10" spans="1:10" x14ac:dyDescent="0.35">
      <c r="A10" s="26" t="s">
        <v>15</v>
      </c>
      <c r="B10" s="27" t="s">
        <v>78</v>
      </c>
      <c r="C10" s="27" t="s">
        <v>78</v>
      </c>
      <c r="D10" s="27" t="s">
        <v>78</v>
      </c>
      <c r="E10" s="27">
        <v>18850</v>
      </c>
      <c r="F10" s="13">
        <v>18635</v>
      </c>
      <c r="G10" s="38">
        <f t="shared" si="1"/>
        <v>0.98859416445623338</v>
      </c>
      <c r="H10" s="27">
        <v>183942</v>
      </c>
      <c r="I10" s="27">
        <v>49962</v>
      </c>
      <c r="J10" s="38">
        <f t="shared" si="2"/>
        <v>0.27161822748475062</v>
      </c>
    </row>
    <row r="11" spans="1:10" x14ac:dyDescent="0.35">
      <c r="A11" s="26" t="s">
        <v>16</v>
      </c>
      <c r="B11" s="27">
        <v>44904</v>
      </c>
      <c r="C11" s="40">
        <v>36445</v>
      </c>
      <c r="D11" s="38">
        <f t="shared" si="0"/>
        <v>0.81162034562622487</v>
      </c>
      <c r="E11" s="27">
        <v>621</v>
      </c>
      <c r="F11" s="13">
        <v>620</v>
      </c>
      <c r="G11" s="38">
        <f t="shared" si="1"/>
        <v>0.99838969404186795</v>
      </c>
      <c r="H11" s="27">
        <v>239211</v>
      </c>
      <c r="I11" s="27">
        <v>16143</v>
      </c>
      <c r="J11" s="38">
        <f t="shared" si="2"/>
        <v>6.7484354816459105E-2</v>
      </c>
    </row>
    <row r="12" spans="1:10" x14ac:dyDescent="0.35">
      <c r="A12" s="26" t="s">
        <v>17</v>
      </c>
      <c r="B12" s="27">
        <v>98011</v>
      </c>
      <c r="C12" s="40">
        <v>95714</v>
      </c>
      <c r="D12" s="38">
        <f t="shared" si="0"/>
        <v>0.97656385507749133</v>
      </c>
      <c r="E12" s="27">
        <v>735</v>
      </c>
      <c r="F12" s="13">
        <v>735</v>
      </c>
      <c r="G12" s="38">
        <f t="shared" si="1"/>
        <v>1</v>
      </c>
      <c r="H12" s="27">
        <v>57718</v>
      </c>
      <c r="I12" s="27">
        <v>2172</v>
      </c>
      <c r="J12" s="38">
        <f t="shared" si="2"/>
        <v>3.7631241553761394E-2</v>
      </c>
    </row>
    <row r="13" spans="1:10" x14ac:dyDescent="0.35">
      <c r="A13" s="26" t="s">
        <v>18</v>
      </c>
      <c r="B13" s="27">
        <v>157</v>
      </c>
      <c r="C13" s="40">
        <v>138</v>
      </c>
      <c r="D13" s="38">
        <f t="shared" si="0"/>
        <v>0.87898089171974525</v>
      </c>
      <c r="E13" s="27">
        <v>37942</v>
      </c>
      <c r="F13" s="13">
        <v>30690</v>
      </c>
      <c r="G13" s="38">
        <f t="shared" si="1"/>
        <v>0.80886616414527435</v>
      </c>
      <c r="H13" s="27">
        <v>223730</v>
      </c>
      <c r="I13" s="27">
        <v>19758</v>
      </c>
      <c r="J13" s="38">
        <f t="shared" si="2"/>
        <v>8.8311804407097835E-2</v>
      </c>
    </row>
    <row r="14" spans="1:10" ht="17.5" customHeight="1" x14ac:dyDescent="0.35">
      <c r="A14" s="26" t="s">
        <v>19</v>
      </c>
      <c r="B14" s="27">
        <v>2661</v>
      </c>
      <c r="C14" s="40">
        <v>2660</v>
      </c>
      <c r="D14" s="38">
        <f t="shared" si="0"/>
        <v>0.99962420142803454</v>
      </c>
      <c r="E14" s="27">
        <v>48678</v>
      </c>
      <c r="F14" s="13">
        <v>48575</v>
      </c>
      <c r="G14" s="38">
        <f t="shared" si="1"/>
        <v>0.99788405439829075</v>
      </c>
      <c r="H14" s="27">
        <v>96956</v>
      </c>
      <c r="I14" s="27">
        <v>58075</v>
      </c>
      <c r="J14" s="38">
        <f t="shared" si="2"/>
        <v>0.5989830438549445</v>
      </c>
    </row>
    <row r="15" spans="1:10" ht="15.5" customHeight="1" x14ac:dyDescent="0.35">
      <c r="A15" s="26" t="s">
        <v>20</v>
      </c>
      <c r="B15" s="27">
        <v>11212</v>
      </c>
      <c r="C15" s="40">
        <v>6569</v>
      </c>
      <c r="D15" s="38">
        <f t="shared" si="0"/>
        <v>0.58589011773100252</v>
      </c>
      <c r="E15" s="27">
        <v>5363</v>
      </c>
      <c r="F15" s="13">
        <v>5096</v>
      </c>
      <c r="G15" s="38">
        <f t="shared" si="1"/>
        <v>0.95021443222077195</v>
      </c>
      <c r="H15" s="27">
        <v>271165</v>
      </c>
      <c r="I15" s="27">
        <v>27824</v>
      </c>
      <c r="J15" s="38">
        <f t="shared" si="2"/>
        <v>0.10260911253295964</v>
      </c>
    </row>
    <row r="16" spans="1:10" x14ac:dyDescent="0.35">
      <c r="A16" s="26" t="s">
        <v>21</v>
      </c>
      <c r="B16" s="13">
        <v>98535</v>
      </c>
      <c r="C16" s="13">
        <v>96508</v>
      </c>
      <c r="D16" s="38">
        <f t="shared" si="0"/>
        <v>0.97942862942101794</v>
      </c>
      <c r="E16" s="13">
        <v>9667</v>
      </c>
      <c r="F16" s="13">
        <v>9659</v>
      </c>
      <c r="G16" s="38">
        <f t="shared" si="1"/>
        <v>0.99917244232957481</v>
      </c>
      <c r="H16" s="13">
        <v>83371</v>
      </c>
      <c r="I16" s="13">
        <v>12794</v>
      </c>
      <c r="J16" s="38">
        <f t="shared" si="2"/>
        <v>0.15345863669621332</v>
      </c>
    </row>
    <row r="17" spans="1:13" ht="35" customHeight="1" x14ac:dyDescent="0.35">
      <c r="K17" s="31"/>
      <c r="L17" s="31"/>
      <c r="M17" s="31"/>
    </row>
    <row r="18" spans="1:13" ht="319" customHeight="1" x14ac:dyDescent="0.35">
      <c r="A18" s="65" t="s">
        <v>124</v>
      </c>
      <c r="B18" s="65"/>
      <c r="C18" s="65"/>
      <c r="D18" s="65"/>
      <c r="E18" s="65"/>
      <c r="F18" s="65"/>
      <c r="G18" s="65"/>
      <c r="H18" s="65"/>
    </row>
  </sheetData>
  <mergeCells count="2">
    <mergeCell ref="A1:J1"/>
    <mergeCell ref="A18:H18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M1"/>
    </sheetView>
  </sheetViews>
  <sheetFormatPr defaultRowHeight="14.5" x14ac:dyDescent="0.35"/>
  <cols>
    <col min="1" max="1" width="15.1796875" style="3" customWidth="1"/>
    <col min="2" max="2" width="8.36328125" customWidth="1"/>
    <col min="3" max="4" width="9.6328125" customWidth="1"/>
    <col min="5" max="5" width="10.7265625" customWidth="1"/>
    <col min="6" max="6" width="6.7265625" customWidth="1"/>
    <col min="7" max="7" width="10.36328125" customWidth="1"/>
    <col min="8" max="8" width="10.54296875" customWidth="1"/>
    <col min="9" max="9" width="10.90625" customWidth="1"/>
    <col min="10" max="10" width="7.36328125" customWidth="1"/>
    <col min="11" max="11" width="10.26953125" customWidth="1"/>
    <col min="12" max="12" width="10.36328125" customWidth="1"/>
    <col min="13" max="13" width="11.453125" customWidth="1"/>
  </cols>
  <sheetData>
    <row r="1" spans="1:13" x14ac:dyDescent="0.35">
      <c r="A1" s="58" t="s">
        <v>125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2" customFormat="1" x14ac:dyDescent="0.35">
      <c r="A2" s="23"/>
      <c r="B2" s="66" t="s">
        <v>22</v>
      </c>
      <c r="C2" s="66"/>
      <c r="D2" s="66"/>
      <c r="E2" s="66"/>
      <c r="F2" s="66" t="s">
        <v>23</v>
      </c>
      <c r="G2" s="66"/>
      <c r="H2" s="66"/>
      <c r="I2" s="66"/>
      <c r="J2" s="66" t="s">
        <v>24</v>
      </c>
      <c r="K2" s="66"/>
      <c r="L2" s="66"/>
      <c r="M2" s="24"/>
    </row>
    <row r="3" spans="1:13" s="1" customFormat="1" ht="28.5" x14ac:dyDescent="0.35">
      <c r="A3" s="25" t="s">
        <v>9</v>
      </c>
      <c r="B3" s="25" t="s">
        <v>25</v>
      </c>
      <c r="C3" s="25" t="s">
        <v>26</v>
      </c>
      <c r="D3" s="25" t="s">
        <v>27</v>
      </c>
      <c r="E3" s="25" t="s">
        <v>28</v>
      </c>
      <c r="F3" s="25" t="s">
        <v>25</v>
      </c>
      <c r="G3" s="25" t="s">
        <v>26</v>
      </c>
      <c r="H3" s="25" t="s">
        <v>27</v>
      </c>
      <c r="I3" s="25" t="s">
        <v>28</v>
      </c>
      <c r="J3" s="25" t="s">
        <v>25</v>
      </c>
      <c r="K3" s="25" t="s">
        <v>26</v>
      </c>
      <c r="L3" s="25" t="s">
        <v>27</v>
      </c>
      <c r="M3" s="25" t="s">
        <v>28</v>
      </c>
    </row>
    <row r="4" spans="1:13" x14ac:dyDescent="0.35">
      <c r="A4" s="26" t="s">
        <v>38</v>
      </c>
      <c r="B4" s="27">
        <v>3</v>
      </c>
      <c r="C4" s="27">
        <v>4.6500000000000004</v>
      </c>
      <c r="D4" s="27">
        <v>6.31</v>
      </c>
      <c r="E4" s="30">
        <v>0.33</v>
      </c>
      <c r="F4" s="27">
        <v>60</v>
      </c>
      <c r="G4" s="27">
        <v>3.71</v>
      </c>
      <c r="H4" s="27">
        <v>321.89999999999998</v>
      </c>
      <c r="I4" s="30">
        <v>0.65</v>
      </c>
      <c r="J4" s="27">
        <v>3</v>
      </c>
      <c r="K4" s="27">
        <v>0.55776000000000003</v>
      </c>
      <c r="L4" s="27">
        <v>321.89999999999998</v>
      </c>
      <c r="M4" s="30">
        <v>0.33</v>
      </c>
    </row>
    <row r="5" spans="1:13" x14ac:dyDescent="0.35">
      <c r="A5" s="26" t="s">
        <v>10</v>
      </c>
      <c r="B5" s="27">
        <v>19</v>
      </c>
      <c r="C5" s="28">
        <v>2.1</v>
      </c>
      <c r="D5" s="28">
        <v>30.42</v>
      </c>
      <c r="E5" s="30">
        <v>0.42</v>
      </c>
      <c r="F5" s="27">
        <v>5</v>
      </c>
      <c r="G5" s="28">
        <v>27.95</v>
      </c>
      <c r="H5" s="28">
        <v>75.099999999999994</v>
      </c>
      <c r="I5" s="30">
        <v>0</v>
      </c>
      <c r="J5" s="27">
        <v>20</v>
      </c>
      <c r="K5" s="27">
        <v>1.26</v>
      </c>
      <c r="L5" s="27">
        <v>6.75</v>
      </c>
      <c r="M5" s="30">
        <v>0.3</v>
      </c>
    </row>
    <row r="6" spans="1:13" x14ac:dyDescent="0.35">
      <c r="A6" s="26" t="s">
        <v>11</v>
      </c>
      <c r="B6" s="27">
        <v>34</v>
      </c>
      <c r="C6" s="27">
        <v>2.13</v>
      </c>
      <c r="D6" s="27">
        <v>22.86</v>
      </c>
      <c r="E6" s="30">
        <v>0.53</v>
      </c>
      <c r="F6" s="27">
        <v>9</v>
      </c>
      <c r="G6" s="27">
        <v>14.87</v>
      </c>
      <c r="H6" s="27">
        <v>129.58000000000001</v>
      </c>
      <c r="I6" s="30">
        <v>0</v>
      </c>
      <c r="J6" s="27">
        <v>2</v>
      </c>
      <c r="K6" s="27">
        <v>0.18</v>
      </c>
      <c r="L6" s="27">
        <v>22.59</v>
      </c>
      <c r="M6" s="30">
        <v>0</v>
      </c>
    </row>
    <row r="7" spans="1:13" x14ac:dyDescent="0.35">
      <c r="A7" s="26" t="s">
        <v>12</v>
      </c>
      <c r="B7" s="27">
        <v>0</v>
      </c>
      <c r="C7" s="28" t="s">
        <v>78</v>
      </c>
      <c r="D7" s="28" t="s">
        <v>78</v>
      </c>
      <c r="E7" s="28" t="s">
        <v>78</v>
      </c>
      <c r="F7" s="27">
        <v>0</v>
      </c>
      <c r="G7" s="28" t="s">
        <v>78</v>
      </c>
      <c r="H7" s="28" t="s">
        <v>78</v>
      </c>
      <c r="I7" s="28" t="s">
        <v>78</v>
      </c>
      <c r="J7" s="27">
        <v>61</v>
      </c>
      <c r="K7" s="27">
        <v>1.25</v>
      </c>
      <c r="L7" s="27">
        <v>404.72</v>
      </c>
      <c r="M7" s="30">
        <v>0.34</v>
      </c>
    </row>
    <row r="8" spans="1:13" x14ac:dyDescent="0.35">
      <c r="A8" s="26" t="s">
        <v>13</v>
      </c>
      <c r="B8" s="27">
        <v>27</v>
      </c>
      <c r="C8" s="13">
        <v>3.31</v>
      </c>
      <c r="D8" s="13">
        <v>30.23</v>
      </c>
      <c r="E8" s="30">
        <v>0.78</v>
      </c>
      <c r="F8" s="27">
        <v>15</v>
      </c>
      <c r="G8" s="13">
        <v>26.59</v>
      </c>
      <c r="H8" s="13">
        <v>98.35</v>
      </c>
      <c r="I8" s="30">
        <v>0.2</v>
      </c>
      <c r="J8" s="27">
        <v>11</v>
      </c>
      <c r="K8" s="27">
        <v>1.27</v>
      </c>
      <c r="L8" s="27">
        <v>10.15</v>
      </c>
      <c r="M8" s="30">
        <v>0.36</v>
      </c>
    </row>
    <row r="9" spans="1:13" x14ac:dyDescent="0.35">
      <c r="A9" s="26" t="s">
        <v>33</v>
      </c>
      <c r="B9" s="27">
        <v>0</v>
      </c>
      <c r="C9" s="28" t="s">
        <v>78</v>
      </c>
      <c r="D9" s="28" t="s">
        <v>78</v>
      </c>
      <c r="E9" s="28" t="s">
        <v>78</v>
      </c>
      <c r="F9" s="27">
        <v>19</v>
      </c>
      <c r="G9" s="27">
        <v>8.35</v>
      </c>
      <c r="H9" s="27">
        <v>468.65</v>
      </c>
      <c r="I9" s="30">
        <v>0.42</v>
      </c>
      <c r="J9" s="27">
        <v>30</v>
      </c>
      <c r="K9" s="27">
        <v>2.04</v>
      </c>
      <c r="L9" s="27">
        <v>22.83</v>
      </c>
      <c r="M9" s="30">
        <v>0.53</v>
      </c>
    </row>
    <row r="10" spans="1:13" x14ac:dyDescent="0.35">
      <c r="A10" s="26" t="s">
        <v>14</v>
      </c>
      <c r="B10" s="27">
        <v>0</v>
      </c>
      <c r="C10" s="28" t="s">
        <v>78</v>
      </c>
      <c r="D10" s="28" t="s">
        <v>78</v>
      </c>
      <c r="E10" s="28" t="s">
        <v>78</v>
      </c>
      <c r="F10" s="27">
        <v>20</v>
      </c>
      <c r="G10" s="27">
        <v>4.59</v>
      </c>
      <c r="H10" s="27">
        <v>432.89</v>
      </c>
      <c r="I10" s="30">
        <v>0.5</v>
      </c>
      <c r="J10" s="27">
        <v>6</v>
      </c>
      <c r="K10" s="27">
        <v>1.44</v>
      </c>
      <c r="L10" s="27">
        <v>3.33</v>
      </c>
      <c r="M10" s="30">
        <v>0.5</v>
      </c>
    </row>
    <row r="11" spans="1:13" x14ac:dyDescent="0.35">
      <c r="A11" s="26" t="s">
        <v>15</v>
      </c>
      <c r="B11" s="27">
        <v>0</v>
      </c>
      <c r="C11" s="28" t="s">
        <v>78</v>
      </c>
      <c r="D11" s="28" t="s">
        <v>78</v>
      </c>
      <c r="E11" s="28" t="s">
        <v>78</v>
      </c>
      <c r="F11" s="27">
        <v>20</v>
      </c>
      <c r="G11" s="27">
        <v>7.49</v>
      </c>
      <c r="H11" s="27">
        <v>75.72</v>
      </c>
      <c r="I11" s="30">
        <v>0.2</v>
      </c>
      <c r="J11" s="27">
        <v>31</v>
      </c>
      <c r="K11" s="27">
        <v>1.36</v>
      </c>
      <c r="L11" s="27">
        <v>12.63</v>
      </c>
      <c r="M11" s="30">
        <v>0.39</v>
      </c>
    </row>
    <row r="12" spans="1:13" x14ac:dyDescent="0.35">
      <c r="A12" s="26" t="s">
        <v>16</v>
      </c>
      <c r="B12" s="27">
        <v>9</v>
      </c>
      <c r="C12" s="27">
        <v>7.08</v>
      </c>
      <c r="D12" s="27">
        <v>18.02</v>
      </c>
      <c r="E12" s="30">
        <v>0.22</v>
      </c>
      <c r="F12" s="27">
        <v>3</v>
      </c>
      <c r="G12" s="27">
        <v>40.5</v>
      </c>
      <c r="H12" s="27">
        <v>191.89</v>
      </c>
      <c r="I12" s="30">
        <v>0.33</v>
      </c>
      <c r="J12" s="27">
        <v>2</v>
      </c>
      <c r="K12" s="27">
        <v>0.08</v>
      </c>
      <c r="L12" s="27">
        <v>6.81</v>
      </c>
      <c r="M12" s="30">
        <v>0.34</v>
      </c>
    </row>
    <row r="13" spans="1:13" x14ac:dyDescent="0.35">
      <c r="A13" s="26" t="s">
        <v>17</v>
      </c>
      <c r="B13" s="27">
        <v>45</v>
      </c>
      <c r="C13" s="27">
        <v>2.4500000000000002</v>
      </c>
      <c r="D13" s="27">
        <v>43.57</v>
      </c>
      <c r="E13" s="30">
        <v>0.47</v>
      </c>
      <c r="F13" s="27">
        <v>2</v>
      </c>
      <c r="G13" s="27">
        <v>24.26</v>
      </c>
      <c r="H13" s="27">
        <v>39.369999999999997</v>
      </c>
      <c r="I13" s="30">
        <v>0</v>
      </c>
      <c r="J13" s="27">
        <v>2</v>
      </c>
      <c r="K13" s="27">
        <v>0.17</v>
      </c>
      <c r="L13" s="27">
        <v>3.83</v>
      </c>
      <c r="M13" s="30">
        <v>0.5</v>
      </c>
    </row>
    <row r="14" spans="1:13" x14ac:dyDescent="0.35">
      <c r="A14" s="26" t="s">
        <v>18</v>
      </c>
      <c r="B14" s="27">
        <v>1</v>
      </c>
      <c r="C14" s="27">
        <v>12.4</v>
      </c>
      <c r="D14" s="27">
        <v>12.4</v>
      </c>
      <c r="E14" s="30">
        <v>0</v>
      </c>
      <c r="F14" s="27">
        <v>14</v>
      </c>
      <c r="G14" s="27">
        <v>5.32</v>
      </c>
      <c r="H14" s="27">
        <v>54.31</v>
      </c>
      <c r="I14" s="30">
        <v>0.7</v>
      </c>
      <c r="J14" s="27">
        <v>34</v>
      </c>
      <c r="K14" s="27">
        <v>0.37</v>
      </c>
      <c r="L14" s="27">
        <v>13.32</v>
      </c>
      <c r="M14" s="30">
        <v>0.35</v>
      </c>
    </row>
    <row r="15" spans="1:13" x14ac:dyDescent="0.35">
      <c r="A15" s="26" t="s">
        <v>19</v>
      </c>
      <c r="B15" s="27">
        <v>5</v>
      </c>
      <c r="C15" s="27">
        <v>4.91</v>
      </c>
      <c r="D15" s="27">
        <v>46.06</v>
      </c>
      <c r="E15" s="30">
        <v>0.2</v>
      </c>
      <c r="F15" s="27">
        <v>15</v>
      </c>
      <c r="G15" s="27">
        <v>3.35</v>
      </c>
      <c r="H15" s="27">
        <v>38.71</v>
      </c>
      <c r="I15" s="30">
        <v>0.4</v>
      </c>
      <c r="J15" s="27">
        <v>9</v>
      </c>
      <c r="K15" s="27">
        <v>0.62</v>
      </c>
      <c r="L15" s="27">
        <v>5.26</v>
      </c>
      <c r="M15" s="30">
        <v>0.33</v>
      </c>
    </row>
    <row r="16" spans="1:13" x14ac:dyDescent="0.35">
      <c r="A16" s="26" t="s">
        <v>20</v>
      </c>
      <c r="B16" s="27">
        <v>4</v>
      </c>
      <c r="C16" s="27">
        <v>6.44</v>
      </c>
      <c r="D16" s="27">
        <v>11.31</v>
      </c>
      <c r="E16" s="30">
        <v>0.75</v>
      </c>
      <c r="F16" s="27">
        <v>10</v>
      </c>
      <c r="G16" s="27">
        <v>15.31</v>
      </c>
      <c r="H16" s="27">
        <v>150.77000000000001</v>
      </c>
      <c r="I16" s="30">
        <v>0.33</v>
      </c>
      <c r="J16" s="27">
        <v>24</v>
      </c>
      <c r="K16" s="27">
        <v>1.45</v>
      </c>
      <c r="L16" s="27">
        <v>78.66</v>
      </c>
      <c r="M16" s="30">
        <v>0.13</v>
      </c>
    </row>
    <row r="17" spans="1:13" ht="15.5" customHeight="1" x14ac:dyDescent="0.35">
      <c r="A17" s="26" t="s">
        <v>21</v>
      </c>
      <c r="B17" s="27">
        <v>26</v>
      </c>
      <c r="C17" s="27">
        <v>2.33</v>
      </c>
      <c r="D17" s="27">
        <v>23.61</v>
      </c>
      <c r="E17" s="30">
        <v>0.46</v>
      </c>
      <c r="F17" s="27">
        <v>16</v>
      </c>
      <c r="G17" s="27">
        <v>6.42</v>
      </c>
      <c r="H17" s="27">
        <v>120.22</v>
      </c>
      <c r="I17" s="30">
        <v>0.19</v>
      </c>
      <c r="J17" s="27">
        <v>1</v>
      </c>
      <c r="K17" s="27">
        <v>0.38</v>
      </c>
      <c r="L17" s="27">
        <v>0.38</v>
      </c>
      <c r="M17" s="30">
        <v>0.38</v>
      </c>
    </row>
    <row r="19" spans="1:13" ht="14.5" customHeight="1" x14ac:dyDescent="0.35">
      <c r="A19" s="65" t="s">
        <v>127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</sheetData>
  <mergeCells count="5">
    <mergeCell ref="B2:E2"/>
    <mergeCell ref="F2:I2"/>
    <mergeCell ref="J2:L2"/>
    <mergeCell ref="A1:M1"/>
    <mergeCell ref="A19:L19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2"/>
  <sheetViews>
    <sheetView workbookViewId="0">
      <selection activeCell="J9" sqref="J9"/>
    </sheetView>
  </sheetViews>
  <sheetFormatPr defaultRowHeight="14.5" x14ac:dyDescent="0.35"/>
  <cols>
    <col min="1" max="1" width="12.1796875" customWidth="1"/>
    <col min="2" max="2" width="12.1796875" style="11" customWidth="1"/>
    <col min="3" max="3" width="14.54296875" customWidth="1"/>
    <col min="4" max="4" width="13.08984375" customWidth="1"/>
    <col min="5" max="5" width="11.90625" customWidth="1"/>
    <col min="6" max="6" width="11.36328125" customWidth="1"/>
    <col min="7" max="7" width="11.7265625" customWidth="1"/>
    <col min="8" max="8" width="11.6328125" customWidth="1"/>
  </cols>
  <sheetData>
    <row r="1" spans="1:18" ht="43.5" customHeight="1" x14ac:dyDescent="0.35">
      <c r="A1" s="54" t="s">
        <v>128</v>
      </c>
      <c r="K1" s="31"/>
      <c r="L1" s="31"/>
      <c r="M1" s="31"/>
      <c r="N1" s="31"/>
      <c r="O1" s="31"/>
      <c r="P1" s="31"/>
      <c r="Q1" s="31"/>
      <c r="R1" s="31"/>
    </row>
    <row r="2" spans="1:18" ht="28" x14ac:dyDescent="0.35">
      <c r="A2" s="51" t="s">
        <v>9</v>
      </c>
      <c r="B2" s="52" t="s">
        <v>29</v>
      </c>
      <c r="C2" s="52" t="s">
        <v>0</v>
      </c>
      <c r="D2" s="53" t="s">
        <v>2</v>
      </c>
      <c r="E2" s="52" t="s">
        <v>1</v>
      </c>
      <c r="F2" s="52" t="s">
        <v>3</v>
      </c>
      <c r="G2" s="52" t="s">
        <v>4</v>
      </c>
      <c r="H2" s="52" t="s">
        <v>5</v>
      </c>
      <c r="I2" s="52" t="s">
        <v>6</v>
      </c>
      <c r="K2" s="31"/>
      <c r="L2" s="31"/>
    </row>
    <row r="3" spans="1:18" ht="15.5" x14ac:dyDescent="0.35">
      <c r="A3" s="67" t="s">
        <v>38</v>
      </c>
      <c r="B3" s="68" t="s">
        <v>30</v>
      </c>
      <c r="C3" s="13">
        <v>1</v>
      </c>
      <c r="D3" s="32">
        <v>0.16438644495895599</v>
      </c>
      <c r="E3" s="32">
        <v>0.87458006718924897</v>
      </c>
      <c r="F3" s="32">
        <v>0.22727272727272699</v>
      </c>
      <c r="G3" s="32">
        <v>3.9779681762545899E-2</v>
      </c>
      <c r="H3" s="32">
        <v>0.92871167497356899</v>
      </c>
      <c r="I3" s="32">
        <v>0.673420216843719</v>
      </c>
      <c r="K3" s="31"/>
      <c r="L3" s="31"/>
    </row>
    <row r="4" spans="1:18" ht="15.5" x14ac:dyDescent="0.35">
      <c r="A4" s="67"/>
      <c r="B4" s="68"/>
      <c r="C4" s="13">
        <v>2</v>
      </c>
      <c r="D4" s="32">
        <v>0.13114754098360601</v>
      </c>
      <c r="E4" s="32">
        <v>0.83983849259757704</v>
      </c>
      <c r="F4" s="32">
        <v>0.26878612716763001</v>
      </c>
      <c r="G4" s="32">
        <v>5.3633217993079497E-2</v>
      </c>
      <c r="H4" s="32">
        <v>0.94413682785775799</v>
      </c>
      <c r="I4" s="32">
        <v>0.71350195276176298</v>
      </c>
      <c r="K4" s="31"/>
      <c r="L4" s="31"/>
    </row>
    <row r="5" spans="1:18" ht="15.5" x14ac:dyDescent="0.35">
      <c r="A5" s="67"/>
      <c r="B5" s="68"/>
      <c r="C5" s="13">
        <v>3</v>
      </c>
      <c r="D5" s="32">
        <v>0.12144447192678701</v>
      </c>
      <c r="E5" s="32">
        <v>0.89272727272727204</v>
      </c>
      <c r="F5" s="32">
        <v>0.186046511627906</v>
      </c>
      <c r="G5" s="32">
        <v>4.2402826855123602E-2</v>
      </c>
      <c r="H5" s="33">
        <v>0.97098459845984597</v>
      </c>
      <c r="I5" s="32">
        <v>0.71388130623799395</v>
      </c>
      <c r="K5" s="31"/>
      <c r="L5" s="31"/>
    </row>
    <row r="6" spans="1:18" ht="15.5" x14ac:dyDescent="0.35">
      <c r="A6" s="67"/>
      <c r="B6" s="68"/>
      <c r="C6" s="13">
        <v>4</v>
      </c>
      <c r="D6" s="32">
        <v>0.21407766990291199</v>
      </c>
      <c r="E6" s="32">
        <v>0.80843263061411497</v>
      </c>
      <c r="F6" s="32">
        <v>0.17627118644067699</v>
      </c>
      <c r="G6" s="32">
        <v>6.0535506402793898E-2</v>
      </c>
      <c r="H6" s="32">
        <v>0.96535633484162897</v>
      </c>
      <c r="I6" s="32">
        <v>0.71584355667400601</v>
      </c>
      <c r="K6" s="31"/>
      <c r="L6" s="31"/>
    </row>
    <row r="7" spans="1:18" ht="15.5" x14ac:dyDescent="0.35">
      <c r="A7" s="67"/>
      <c r="B7" s="68"/>
      <c r="C7" s="13">
        <v>5</v>
      </c>
      <c r="D7" s="32">
        <v>0.120069605568445</v>
      </c>
      <c r="E7" s="32">
        <v>0.87711864406779605</v>
      </c>
      <c r="F7" s="32">
        <v>0.268085106382978</v>
      </c>
      <c r="G7" s="32">
        <v>5.6199821587867897E-2</v>
      </c>
      <c r="H7" s="32">
        <v>0.95995670995671001</v>
      </c>
      <c r="I7" s="32">
        <v>0.72551998130404305</v>
      </c>
      <c r="K7" s="31"/>
      <c r="L7" s="31"/>
    </row>
    <row r="8" spans="1:18" ht="15.5" x14ac:dyDescent="0.35">
      <c r="A8" s="67"/>
      <c r="B8" s="68"/>
      <c r="C8" s="13">
        <v>6</v>
      </c>
      <c r="D8" s="32">
        <v>0.14962063732928599</v>
      </c>
      <c r="E8" s="32">
        <v>0.88669064748201398</v>
      </c>
      <c r="F8" s="32">
        <v>0.20833333333333301</v>
      </c>
      <c r="G8" s="32">
        <v>4.7003525264394802E-2</v>
      </c>
      <c r="H8" s="32">
        <v>0.96303966863151103</v>
      </c>
      <c r="I8" s="32">
        <v>0.72334569821706296</v>
      </c>
    </row>
    <row r="9" spans="1:18" ht="15.5" x14ac:dyDescent="0.35">
      <c r="A9" s="67"/>
      <c r="B9" s="68"/>
      <c r="C9" s="13">
        <v>7</v>
      </c>
      <c r="D9" s="34">
        <v>0.15235910878112699</v>
      </c>
      <c r="E9" s="34">
        <v>0.84699453551912496</v>
      </c>
      <c r="F9" s="34">
        <v>0.238095238095238</v>
      </c>
      <c r="G9" s="34">
        <v>4.7801147227533397E-2</v>
      </c>
      <c r="H9" s="50">
        <v>0.94797687861271596</v>
      </c>
      <c r="I9" s="50">
        <v>0.71751494822808803</v>
      </c>
    </row>
    <row r="10" spans="1:18" x14ac:dyDescent="0.35">
      <c r="A10" s="67"/>
      <c r="B10" s="68"/>
      <c r="C10" s="13">
        <v>8</v>
      </c>
      <c r="D10" s="33">
        <v>0.14111829593001099</v>
      </c>
      <c r="E10" s="33">
        <v>0.85483870967741904</v>
      </c>
      <c r="F10" s="33">
        <v>0.23626373626373601</v>
      </c>
      <c r="G10" s="33">
        <v>4.4284243048403699E-2</v>
      </c>
      <c r="H10" s="33">
        <v>0.94753410283315798</v>
      </c>
      <c r="I10" s="33">
        <v>0.73164803111327104</v>
      </c>
    </row>
    <row r="11" spans="1:18" x14ac:dyDescent="0.35">
      <c r="A11" s="67"/>
      <c r="B11" s="68"/>
      <c r="C11" s="13">
        <v>9</v>
      </c>
      <c r="D11" s="33">
        <v>0.151010701545778</v>
      </c>
      <c r="E11" s="33">
        <v>0.86788154897494296</v>
      </c>
      <c r="F11" s="33">
        <v>0.34969325153374198</v>
      </c>
      <c r="G11" s="33">
        <v>6.2159214830970498E-2</v>
      </c>
      <c r="H11" s="33">
        <v>0.93888556021569802</v>
      </c>
      <c r="I11" s="33">
        <v>0.67137960582690603</v>
      </c>
    </row>
    <row r="12" spans="1:18" x14ac:dyDescent="0.35">
      <c r="A12" s="67"/>
      <c r="B12" s="68"/>
      <c r="C12" s="13">
        <v>10</v>
      </c>
      <c r="D12" s="33">
        <v>0.15677966101694901</v>
      </c>
      <c r="E12" s="33">
        <v>0.85864978902953504</v>
      </c>
      <c r="F12" s="33">
        <v>0.292682926829268</v>
      </c>
      <c r="G12" s="33">
        <v>4.7477744807121601E-2</v>
      </c>
      <c r="H12" s="33">
        <v>0.92930528375733801</v>
      </c>
      <c r="I12" s="33">
        <v>0.708372179750139</v>
      </c>
    </row>
    <row r="13" spans="1:18" x14ac:dyDescent="0.35">
      <c r="A13" s="67"/>
      <c r="B13" s="68"/>
      <c r="C13" s="13">
        <v>11</v>
      </c>
      <c r="D13" s="33">
        <v>0.182281458251666</v>
      </c>
      <c r="E13" s="33">
        <v>0.89251439539347399</v>
      </c>
      <c r="F13" s="33">
        <v>0.30538922155688603</v>
      </c>
      <c r="G13" s="33">
        <v>5.4025423728813499E-2</v>
      </c>
      <c r="H13" s="33">
        <v>0.936904455318053</v>
      </c>
      <c r="I13" s="33">
        <v>0.70833333333333304</v>
      </c>
    </row>
    <row r="14" spans="1:18" x14ac:dyDescent="0.35">
      <c r="A14" s="67"/>
      <c r="B14" s="68"/>
      <c r="C14" s="13">
        <v>12</v>
      </c>
      <c r="D14" s="33">
        <v>0.181339352896914</v>
      </c>
      <c r="E14" s="33">
        <v>0.86071428571428499</v>
      </c>
      <c r="F14" s="33">
        <v>0.27450980392156799</v>
      </c>
      <c r="G14" s="33">
        <v>3.5897435897435798E-2</v>
      </c>
      <c r="H14" s="33">
        <v>0.88123872519542901</v>
      </c>
      <c r="I14" s="33">
        <v>0.66507828454731099</v>
      </c>
    </row>
    <row r="15" spans="1:18" x14ac:dyDescent="0.35">
      <c r="A15" s="67"/>
      <c r="B15" s="68"/>
      <c r="C15" s="13">
        <v>13</v>
      </c>
      <c r="D15" s="33">
        <v>0.194372068785825</v>
      </c>
      <c r="E15" s="33">
        <v>0.78361344537815103</v>
      </c>
      <c r="F15" s="33">
        <v>0.134751773049645</v>
      </c>
      <c r="G15" s="33">
        <v>5.3521126760563302E-2</v>
      </c>
      <c r="H15" s="33">
        <v>0.96179706601466997</v>
      </c>
      <c r="I15" s="33">
        <v>0.69917796045323199</v>
      </c>
    </row>
    <row r="16" spans="1:18" x14ac:dyDescent="0.35">
      <c r="A16" s="67"/>
      <c r="B16" s="68"/>
      <c r="C16" s="13">
        <v>14</v>
      </c>
      <c r="D16" s="33">
        <v>0.17522831050228299</v>
      </c>
      <c r="E16" s="33">
        <v>0.86723163841807904</v>
      </c>
      <c r="F16" s="33">
        <v>0.28571428571428498</v>
      </c>
      <c r="G16" s="33">
        <v>5.1364365971107502E-2</v>
      </c>
      <c r="H16" s="33">
        <v>0.934182590233545</v>
      </c>
      <c r="I16" s="33">
        <v>0.71101535146781503</v>
      </c>
    </row>
    <row r="17" spans="1:9" x14ac:dyDescent="0.35">
      <c r="A17" s="67"/>
      <c r="B17" s="68"/>
      <c r="C17" s="13">
        <v>15</v>
      </c>
      <c r="D17" s="33">
        <v>0.17246753246753199</v>
      </c>
      <c r="E17" s="33">
        <v>0.89729729729729701</v>
      </c>
      <c r="F17" s="33">
        <v>0.33333333333333298</v>
      </c>
      <c r="G17" s="33">
        <v>5.0322580645161201E-2</v>
      </c>
      <c r="H17" s="33">
        <v>0.90029041626330997</v>
      </c>
      <c r="I17" s="33">
        <v>0.62774215322308402</v>
      </c>
    </row>
    <row r="18" spans="1:9" x14ac:dyDescent="0.35">
      <c r="A18" s="67"/>
      <c r="B18" s="68"/>
      <c r="C18" s="13">
        <v>16</v>
      </c>
      <c r="D18" s="33">
        <v>0.22262552934059199</v>
      </c>
      <c r="E18" s="33">
        <v>0.89320388349514501</v>
      </c>
      <c r="F18" s="33">
        <v>0.33944954128440302</v>
      </c>
      <c r="G18" s="33">
        <v>5.0546448087431597E-2</v>
      </c>
      <c r="H18" s="33">
        <v>0.89523809523809506</v>
      </c>
      <c r="I18" s="33">
        <v>0.67464114832535804</v>
      </c>
    </row>
    <row r="19" spans="1:9" x14ac:dyDescent="0.35">
      <c r="A19" s="67"/>
      <c r="B19" s="68"/>
      <c r="C19" s="13">
        <v>17</v>
      </c>
      <c r="D19" s="33">
        <v>0.24</v>
      </c>
      <c r="E19" s="33">
        <v>0.88301886792452799</v>
      </c>
      <c r="F19" s="33">
        <v>0.5</v>
      </c>
      <c r="G19" s="33">
        <v>4.8034934497816498E-2</v>
      </c>
      <c r="H19" s="33">
        <v>0.62441752096924497</v>
      </c>
      <c r="I19" s="33">
        <v>0.459533607681755</v>
      </c>
    </row>
    <row r="20" spans="1:9" x14ac:dyDescent="0.35">
      <c r="A20" s="67"/>
      <c r="B20" s="68"/>
      <c r="C20" s="13">
        <v>18</v>
      </c>
      <c r="D20" s="33">
        <v>0.103623188405797</v>
      </c>
      <c r="E20" s="33">
        <v>0.84615384615384603</v>
      </c>
      <c r="F20" s="33">
        <v>0.180722891566265</v>
      </c>
      <c r="G20" s="33">
        <v>4.3988269794721403E-2</v>
      </c>
      <c r="H20" s="33">
        <v>0.97633744855966997</v>
      </c>
      <c r="I20" s="33">
        <v>0.73584905660377298</v>
      </c>
    </row>
    <row r="21" spans="1:9" x14ac:dyDescent="0.35">
      <c r="A21" s="67"/>
      <c r="B21" s="68"/>
      <c r="C21" s="13">
        <v>19</v>
      </c>
      <c r="D21" s="33">
        <v>0.30666666666666598</v>
      </c>
      <c r="E21" s="33">
        <v>0.84317718940936803</v>
      </c>
      <c r="F21" s="33">
        <v>0.45945945945945899</v>
      </c>
      <c r="G21" s="33">
        <v>5.8823529411764698E-2</v>
      </c>
      <c r="H21" s="33">
        <v>0.62476547842401498</v>
      </c>
      <c r="I21" s="33">
        <v>0.375</v>
      </c>
    </row>
    <row r="22" spans="1:9" x14ac:dyDescent="0.35">
      <c r="A22" s="67"/>
      <c r="B22" s="68"/>
      <c r="C22" s="13">
        <v>20</v>
      </c>
      <c r="D22" s="33">
        <v>0.18196328810853901</v>
      </c>
      <c r="E22" s="33">
        <v>0.82608695652173902</v>
      </c>
      <c r="F22" s="33">
        <v>0.30681818181818099</v>
      </c>
      <c r="G22" s="33">
        <v>4.09711684370258E-2</v>
      </c>
      <c r="H22" s="33">
        <v>0.81</v>
      </c>
      <c r="I22" s="33">
        <v>0.59163346613545797</v>
      </c>
    </row>
    <row r="23" spans="1:9" x14ac:dyDescent="0.35">
      <c r="A23" s="67"/>
      <c r="B23" s="68"/>
      <c r="C23" s="13">
        <v>21</v>
      </c>
      <c r="D23" s="33">
        <v>0.30690161527165899</v>
      </c>
      <c r="E23" s="33">
        <v>0.88185654008438796</v>
      </c>
      <c r="F23" s="33">
        <v>0.38709677419354799</v>
      </c>
      <c r="G23" s="33">
        <v>5.8252427184466E-2</v>
      </c>
      <c r="H23" s="33">
        <v>0.96799431009957304</v>
      </c>
      <c r="I23" s="33">
        <v>0.81253731343283497</v>
      </c>
    </row>
    <row r="24" spans="1:9" x14ac:dyDescent="0.35">
      <c r="A24" s="67"/>
      <c r="B24" s="68"/>
      <c r="C24" s="13">
        <v>22</v>
      </c>
      <c r="D24" s="33">
        <v>0.39778449144007999</v>
      </c>
      <c r="E24" s="33">
        <v>0.86244541484716097</v>
      </c>
      <c r="F24" s="33">
        <v>0.40625</v>
      </c>
      <c r="G24" s="33">
        <v>7.0270270270270205E-2</v>
      </c>
      <c r="H24" s="33">
        <v>0.86473429951690794</v>
      </c>
      <c r="I24" s="33">
        <v>0.67738883632923297</v>
      </c>
    </row>
    <row r="25" spans="1:9" x14ac:dyDescent="0.35">
      <c r="A25" s="67"/>
      <c r="B25" s="68"/>
      <c r="C25" s="13" t="s">
        <v>7</v>
      </c>
      <c r="D25" s="33">
        <f t="shared" ref="D25:I25" si="0">AVERAGE(D3:D24)</f>
        <v>0.18942125636733687</v>
      </c>
      <c r="E25" s="33">
        <f t="shared" si="0"/>
        <v>0.86113936811438674</v>
      </c>
      <c r="F25" s="33">
        <f t="shared" si="0"/>
        <v>0.28931933685658212</v>
      </c>
      <c r="G25" s="33">
        <f t="shared" si="0"/>
        <v>5.0786132293927817E-2</v>
      </c>
      <c r="H25" s="33">
        <f t="shared" si="0"/>
        <v>0.90335400208965666</v>
      </c>
      <c r="I25" s="33">
        <f t="shared" si="0"/>
        <v>0.67419809038591694</v>
      </c>
    </row>
    <row r="26" spans="1:9" x14ac:dyDescent="0.35">
      <c r="A26" s="67"/>
      <c r="B26" s="68"/>
      <c r="C26" s="13" t="s">
        <v>37</v>
      </c>
      <c r="D26" s="33">
        <f t="shared" ref="D26:I26" si="1">_xlfn.STDEV.S(D3:D24)</f>
        <v>7.0563516816227356E-2</v>
      </c>
      <c r="E26" s="33">
        <f t="shared" si="1"/>
        <v>2.9001472511937344E-2</v>
      </c>
      <c r="F26" s="33">
        <f t="shared" si="1"/>
        <v>9.2920825917364544E-2</v>
      </c>
      <c r="G26" s="33">
        <f t="shared" si="1"/>
        <v>8.2231232862296673E-3</v>
      </c>
      <c r="H26" s="33">
        <f t="shared" si="1"/>
        <v>9.8694869155345949E-2</v>
      </c>
      <c r="I26" s="33">
        <f t="shared" si="1"/>
        <v>9.4367276797492169E-2</v>
      </c>
    </row>
    <row r="27" spans="1:9" ht="15.5" x14ac:dyDescent="0.35">
      <c r="A27" s="67"/>
      <c r="B27" s="68" t="s">
        <v>31</v>
      </c>
      <c r="C27" s="13">
        <v>1</v>
      </c>
      <c r="D27" s="32">
        <v>0.10397158540522999</v>
      </c>
      <c r="E27" s="32">
        <v>0.54300168634064006</v>
      </c>
      <c r="F27" s="32">
        <v>0.20204081632653001</v>
      </c>
      <c r="G27" s="32">
        <v>7.8384798099762398E-2</v>
      </c>
      <c r="H27" s="32">
        <v>0.77424152290303305</v>
      </c>
      <c r="I27" s="32">
        <v>0.51109365796190798</v>
      </c>
    </row>
    <row r="28" spans="1:9" ht="15.5" x14ac:dyDescent="0.35">
      <c r="A28" s="67"/>
      <c r="B28" s="68"/>
      <c r="C28" s="13">
        <v>2</v>
      </c>
      <c r="D28" s="32">
        <v>8.9937106918238904E-2</v>
      </c>
      <c r="E28" s="32">
        <v>0.51346499102333898</v>
      </c>
      <c r="F28" s="32">
        <v>0.2444089456869</v>
      </c>
      <c r="G28" s="32">
        <v>0.102204408817635</v>
      </c>
      <c r="H28" s="32">
        <v>0.81972069403300796</v>
      </c>
      <c r="I28" s="32">
        <v>0.598024081506637</v>
      </c>
    </row>
    <row r="29" spans="1:9" ht="15.5" x14ac:dyDescent="0.35">
      <c r="A29" s="67"/>
      <c r="B29" s="68"/>
      <c r="C29" s="13">
        <v>3</v>
      </c>
      <c r="D29" s="32">
        <v>7.6720571643474997E-2</v>
      </c>
      <c r="E29" s="32">
        <v>0.50620347394540899</v>
      </c>
      <c r="F29" s="32">
        <v>0.19269102990033199</v>
      </c>
      <c r="G29" s="32">
        <v>0.118246687054026</v>
      </c>
      <c r="H29" s="33">
        <v>0.88726471766119297</v>
      </c>
      <c r="I29" s="32">
        <v>0.64488429631785704</v>
      </c>
    </row>
    <row r="30" spans="1:9" ht="15.5" x14ac:dyDescent="0.35">
      <c r="A30" s="67"/>
      <c r="B30" s="68"/>
      <c r="C30" s="13">
        <v>4</v>
      </c>
      <c r="D30" s="32">
        <v>0.156380027739251</v>
      </c>
      <c r="E30" s="32">
        <v>0.46303901437371597</v>
      </c>
      <c r="F30" s="32">
        <v>0.11331444759206701</v>
      </c>
      <c r="G30" s="32">
        <v>0.102432778489116</v>
      </c>
      <c r="H30" s="32">
        <v>0.92340977931631296</v>
      </c>
      <c r="I30" s="32">
        <v>0.77046664861449499</v>
      </c>
    </row>
    <row r="31" spans="1:9" ht="15.5" x14ac:dyDescent="0.35">
      <c r="A31" s="67"/>
      <c r="B31" s="68"/>
      <c r="C31" s="13">
        <v>5</v>
      </c>
      <c r="D31" s="32">
        <v>7.2043497961033001E-2</v>
      </c>
      <c r="E31" s="32">
        <v>0.45689655172413701</v>
      </c>
      <c r="F31" s="32">
        <v>0.18681318681318601</v>
      </c>
      <c r="G31" s="32">
        <v>9.3406593406593394E-2</v>
      </c>
      <c r="H31" s="32">
        <v>0.84791086350974898</v>
      </c>
      <c r="I31" s="32">
        <v>0.60953143772526996</v>
      </c>
    </row>
    <row r="32" spans="1:9" ht="16" thickBot="1" x14ac:dyDescent="0.4">
      <c r="A32" s="67"/>
      <c r="B32" s="68"/>
      <c r="C32" s="13">
        <v>6</v>
      </c>
      <c r="D32" s="32">
        <v>8.9359742054352806E-2</v>
      </c>
      <c r="E32" s="32">
        <v>0.555873925501432</v>
      </c>
      <c r="F32" s="32">
        <v>0.157894736842105</v>
      </c>
      <c r="G32" s="32">
        <v>8.8365243004418198E-2</v>
      </c>
      <c r="H32" s="32">
        <v>0.85079726651480603</v>
      </c>
      <c r="I32" s="32">
        <v>0.53909069040173196</v>
      </c>
    </row>
    <row r="33" spans="1:9" ht="16" thickBot="1" x14ac:dyDescent="0.4">
      <c r="A33" s="67"/>
      <c r="B33" s="68"/>
      <c r="C33" s="13">
        <v>7</v>
      </c>
      <c r="D33" s="34">
        <v>0.10010319917440599</v>
      </c>
      <c r="E33" s="34">
        <v>0.50259067357512899</v>
      </c>
      <c r="F33" s="34">
        <v>0.21052631578947301</v>
      </c>
      <c r="G33" s="34">
        <v>9.0261282660332495E-2</v>
      </c>
      <c r="H33" s="35">
        <v>0.81655725747629404</v>
      </c>
      <c r="I33" s="35">
        <v>0.58720167846839699</v>
      </c>
    </row>
    <row r="34" spans="1:9" x14ac:dyDescent="0.35">
      <c r="A34" s="67"/>
      <c r="B34" s="68"/>
      <c r="C34" s="13">
        <v>8</v>
      </c>
      <c r="D34" s="33">
        <v>0.107736389684813</v>
      </c>
      <c r="E34" s="33">
        <v>0.57492354740061102</v>
      </c>
      <c r="F34" s="33">
        <v>0.25312499999999999</v>
      </c>
      <c r="G34" s="33">
        <v>0.102922490470139</v>
      </c>
      <c r="H34" s="33">
        <v>0.81863149216817799</v>
      </c>
      <c r="I34" s="33">
        <v>0.58809594314480296</v>
      </c>
    </row>
    <row r="35" spans="1:9" x14ac:dyDescent="0.35">
      <c r="A35" s="67"/>
      <c r="B35" s="68"/>
      <c r="C35" s="13">
        <v>9</v>
      </c>
      <c r="D35" s="33">
        <v>0.108655616942909</v>
      </c>
      <c r="E35" s="33">
        <v>0.54798761609907098</v>
      </c>
      <c r="F35" s="33">
        <v>0.240963855421686</v>
      </c>
      <c r="G35" s="33">
        <v>0.10723860589812299</v>
      </c>
      <c r="H35" s="33">
        <v>0.79593908629441601</v>
      </c>
      <c r="I35" s="33">
        <v>0.54786862334032105</v>
      </c>
    </row>
    <row r="36" spans="1:9" x14ac:dyDescent="0.35">
      <c r="A36" s="67"/>
      <c r="B36" s="68"/>
      <c r="C36" s="13">
        <v>10</v>
      </c>
      <c r="D36" s="33">
        <v>0.12124779281930501</v>
      </c>
      <c r="E36" s="33">
        <v>0.56284153005464399</v>
      </c>
      <c r="F36" s="33">
        <v>0.30847457627118602</v>
      </c>
      <c r="G36" s="33">
        <v>0.10756501182033</v>
      </c>
      <c r="H36" s="33">
        <v>0.75428291727851204</v>
      </c>
      <c r="I36" s="33">
        <v>0.54548672566371603</v>
      </c>
    </row>
    <row r="37" spans="1:9" x14ac:dyDescent="0.35">
      <c r="A37" s="67"/>
      <c r="B37" s="68"/>
      <c r="C37" s="13">
        <v>11</v>
      </c>
      <c r="D37" s="33">
        <v>0.11421628189550399</v>
      </c>
      <c r="E37" s="33">
        <v>0.56119402985074596</v>
      </c>
      <c r="F37" s="33">
        <v>0.27147766323023997</v>
      </c>
      <c r="G37" s="33">
        <v>0.102067183462532</v>
      </c>
      <c r="H37" s="33">
        <v>0.74985754985754904</v>
      </c>
      <c r="I37" s="33">
        <v>0.50948509485094795</v>
      </c>
    </row>
    <row r="38" spans="1:9" x14ac:dyDescent="0.35">
      <c r="A38" s="67"/>
      <c r="B38" s="68"/>
      <c r="C38" s="13">
        <v>12</v>
      </c>
      <c r="D38" s="33">
        <v>0.120468488566648</v>
      </c>
      <c r="E38" s="33">
        <v>0.55384615384615299</v>
      </c>
      <c r="F38" s="33">
        <v>0.249158249158249</v>
      </c>
      <c r="G38" s="33">
        <v>8.1767955801104894E-2</v>
      </c>
      <c r="H38" s="33">
        <v>0.69711833231146503</v>
      </c>
      <c r="I38" s="33">
        <v>0.46867271228359397</v>
      </c>
    </row>
    <row r="39" spans="1:9" x14ac:dyDescent="0.35">
      <c r="A39" s="67"/>
      <c r="B39" s="68"/>
      <c r="C39" s="13">
        <v>13</v>
      </c>
      <c r="D39" s="33">
        <v>0.15287517531556799</v>
      </c>
      <c r="E39" s="33">
        <v>0.46186440677966101</v>
      </c>
      <c r="F39" s="33">
        <v>9.7922848664688394E-2</v>
      </c>
      <c r="G39" s="33">
        <v>9.4555873925501396E-2</v>
      </c>
      <c r="H39" s="33">
        <v>0.92348224513172905</v>
      </c>
      <c r="I39" s="33">
        <v>0.75956284153005404</v>
      </c>
    </row>
    <row r="40" spans="1:9" x14ac:dyDescent="0.35">
      <c r="A40" s="67"/>
      <c r="B40" s="68"/>
      <c r="C40" s="13">
        <v>14</v>
      </c>
      <c r="D40" s="33">
        <v>0.13008849557522101</v>
      </c>
      <c r="E40" s="33">
        <v>0.58102766798418903</v>
      </c>
      <c r="F40" s="33">
        <v>0.20476190476190401</v>
      </c>
      <c r="G40" s="33">
        <v>9.5768374164810696E-2</v>
      </c>
      <c r="H40" s="33">
        <v>0.81149732620320802</v>
      </c>
      <c r="I40" s="33">
        <v>0.56888472352389796</v>
      </c>
    </row>
    <row r="41" spans="1:9" x14ac:dyDescent="0.35">
      <c r="A41" s="67"/>
      <c r="B41" s="68"/>
      <c r="C41" s="13">
        <v>15</v>
      </c>
      <c r="D41" s="33">
        <v>0.118518518518518</v>
      </c>
      <c r="E41" s="33">
        <v>0.53531598513011103</v>
      </c>
      <c r="F41" s="33">
        <v>0.27358490566037702</v>
      </c>
      <c r="G41" s="33">
        <v>8.7087087087086998E-2</v>
      </c>
      <c r="H41" s="33">
        <v>0.72369314324507805</v>
      </c>
      <c r="I41" s="33">
        <v>0.54249363867684397</v>
      </c>
    </row>
    <row r="42" spans="1:9" x14ac:dyDescent="0.35">
      <c r="A42" s="67"/>
      <c r="B42" s="68"/>
      <c r="C42" s="13">
        <v>16</v>
      </c>
      <c r="D42" s="33">
        <v>0.151898734177215</v>
      </c>
      <c r="E42" s="33">
        <v>0.56115107913669005</v>
      </c>
      <c r="F42" s="33">
        <v>0.29714285714285699</v>
      </c>
      <c r="G42" s="33">
        <v>8.9347079037800606E-2</v>
      </c>
      <c r="H42" s="33">
        <v>0.66531027466937898</v>
      </c>
      <c r="I42" s="33">
        <v>0.49358490566037699</v>
      </c>
    </row>
    <row r="43" spans="1:9" x14ac:dyDescent="0.35">
      <c r="A43" s="67"/>
      <c r="B43" s="68"/>
      <c r="C43" s="13">
        <v>17</v>
      </c>
      <c r="D43" s="33">
        <v>0.191749427043544</v>
      </c>
      <c r="E43" s="33">
        <v>0.638676844783715</v>
      </c>
      <c r="F43" s="33">
        <v>0.40211640211640198</v>
      </c>
      <c r="G43" s="33">
        <v>8.4444444444444405E-2</v>
      </c>
      <c r="H43" s="33">
        <v>0.51592356687898</v>
      </c>
      <c r="I43" s="33">
        <v>0.42371403661726198</v>
      </c>
    </row>
    <row r="44" spans="1:9" x14ac:dyDescent="0.35">
      <c r="A44" s="67"/>
      <c r="B44" s="68"/>
      <c r="C44" s="13">
        <v>18</v>
      </c>
      <c r="D44" s="33">
        <v>7.4736842105263102E-2</v>
      </c>
      <c r="E44" s="33">
        <v>0.46103896103896103</v>
      </c>
      <c r="F44" s="33">
        <v>0.184971098265895</v>
      </c>
      <c r="G44" s="33">
        <v>0.105610561056105</v>
      </c>
      <c r="H44" s="33">
        <v>0.93333333333333302</v>
      </c>
      <c r="I44" s="33">
        <v>0.74271695798834703</v>
      </c>
    </row>
    <row r="45" spans="1:9" x14ac:dyDescent="0.35">
      <c r="A45" s="67"/>
      <c r="B45" s="68"/>
      <c r="C45" s="13">
        <v>19</v>
      </c>
      <c r="D45" s="33">
        <v>0.23569794050343201</v>
      </c>
      <c r="E45" s="33">
        <v>0.56593406593406503</v>
      </c>
      <c r="F45" s="33">
        <v>0.38255033557046902</v>
      </c>
      <c r="G45" s="33">
        <v>0.118997912317327</v>
      </c>
      <c r="H45" s="33">
        <v>0.48990825688073297</v>
      </c>
      <c r="I45" s="33">
        <v>0.36827586206896501</v>
      </c>
    </row>
    <row r="46" spans="1:9" x14ac:dyDescent="0.35">
      <c r="A46" s="67"/>
      <c r="B46" s="68"/>
      <c r="C46" s="13">
        <v>20</v>
      </c>
      <c r="D46" s="33">
        <v>0.14645858343337301</v>
      </c>
      <c r="E46" s="33">
        <v>0.57276995305164302</v>
      </c>
      <c r="F46" s="33">
        <v>0.27333333333333298</v>
      </c>
      <c r="G46" s="33">
        <v>7.9457364341085204E-2</v>
      </c>
      <c r="H46" s="33">
        <v>0.65113350125944502</v>
      </c>
      <c r="I46" s="33">
        <v>0.49332061068702199</v>
      </c>
    </row>
    <row r="47" spans="1:9" x14ac:dyDescent="0.35">
      <c r="A47" s="67"/>
      <c r="B47" s="68"/>
      <c r="C47" s="13">
        <v>21</v>
      </c>
      <c r="D47" s="33">
        <v>0.24509803921568599</v>
      </c>
      <c r="E47" s="33">
        <v>0.49261083743842299</v>
      </c>
      <c r="F47" s="33">
        <v>0.214285714285714</v>
      </c>
      <c r="G47" s="33">
        <v>0.105263157894736</v>
      </c>
      <c r="H47" s="33">
        <v>0.85269121813031101</v>
      </c>
      <c r="I47" s="33">
        <v>0.76720475785896303</v>
      </c>
    </row>
    <row r="48" spans="1:9" x14ac:dyDescent="0.35">
      <c r="A48" s="67"/>
      <c r="B48" s="68"/>
      <c r="C48" s="13">
        <v>22</v>
      </c>
      <c r="D48" s="33">
        <v>0.32183908045977</v>
      </c>
      <c r="E48" s="33">
        <v>0.54901960784313697</v>
      </c>
      <c r="F48" s="33">
        <v>0.26229508196721302</v>
      </c>
      <c r="G48" s="33">
        <v>0.107744107744107</v>
      </c>
      <c r="H48" s="33">
        <v>0.65243902439024304</v>
      </c>
      <c r="I48" s="33">
        <v>0.58390177353342398</v>
      </c>
    </row>
    <row r="49" spans="1:9" x14ac:dyDescent="0.35">
      <c r="A49" s="67"/>
      <c r="B49" s="68"/>
      <c r="C49" s="13" t="s">
        <v>7</v>
      </c>
      <c r="D49" s="33">
        <f t="shared" ref="D49:I49" si="2">AVERAGE(D27:D48)</f>
        <v>0.13771823350694345</v>
      </c>
      <c r="E49" s="33">
        <f t="shared" si="2"/>
        <v>0.53460330012980117</v>
      </c>
      <c r="F49" s="33">
        <f t="shared" si="2"/>
        <v>0.23744787749094581</v>
      </c>
      <c r="G49" s="33">
        <f t="shared" si="2"/>
        <v>9.7415409136232561E-2</v>
      </c>
      <c r="H49" s="33">
        <f t="shared" si="2"/>
        <v>0.77068833497486156</v>
      </c>
      <c r="I49" s="33">
        <f t="shared" si="2"/>
        <v>0.57561644083749242</v>
      </c>
    </row>
    <row r="50" spans="1:9" x14ac:dyDescent="0.35">
      <c r="A50" s="67"/>
      <c r="B50" s="68"/>
      <c r="C50" s="13" t="s">
        <v>37</v>
      </c>
      <c r="D50" s="33">
        <f t="shared" ref="D50:I50" si="3">_xlfn.STDEV.S(D27:D48)</f>
        <v>6.221054310726587E-2</v>
      </c>
      <c r="E50" s="33">
        <f t="shared" si="3"/>
        <v>4.7028128202677544E-2</v>
      </c>
      <c r="F50" s="33">
        <f t="shared" si="3"/>
        <v>7.3582058527149413E-2</v>
      </c>
      <c r="G50" s="33">
        <f t="shared" si="3"/>
        <v>1.167888836958492E-2</v>
      </c>
      <c r="H50" s="33">
        <f t="shared" si="3"/>
        <v>0.12078872956155144</v>
      </c>
      <c r="I50" s="33">
        <f t="shared" si="3"/>
        <v>0.10843794824609675</v>
      </c>
    </row>
    <row r="51" spans="1:9" x14ac:dyDescent="0.35">
      <c r="A51" s="67"/>
      <c r="B51" s="68" t="s">
        <v>32</v>
      </c>
      <c r="C51" s="13">
        <v>1</v>
      </c>
      <c r="D51" s="33">
        <v>0.153012799002924</v>
      </c>
      <c r="E51" s="33">
        <v>1</v>
      </c>
      <c r="F51" s="33" t="s">
        <v>78</v>
      </c>
      <c r="G51" s="33" t="s">
        <v>78</v>
      </c>
      <c r="H51" s="33">
        <v>1</v>
      </c>
      <c r="I51" s="33">
        <v>6.5595277140045896E-5</v>
      </c>
    </row>
    <row r="52" spans="1:9" x14ac:dyDescent="0.35">
      <c r="A52" s="67"/>
      <c r="B52" s="68"/>
      <c r="C52" s="13">
        <v>2</v>
      </c>
      <c r="D52" s="33">
        <v>0.13074570477646799</v>
      </c>
      <c r="E52" s="33">
        <v>1</v>
      </c>
      <c r="F52" s="33" t="s">
        <v>78</v>
      </c>
      <c r="G52" s="33" t="s">
        <v>78</v>
      </c>
      <c r="H52" s="33">
        <v>0</v>
      </c>
      <c r="I52" s="33">
        <v>0</v>
      </c>
    </row>
    <row r="53" spans="1:9" x14ac:dyDescent="0.35">
      <c r="A53" s="67"/>
      <c r="B53" s="68"/>
      <c r="C53" s="13">
        <v>3</v>
      </c>
      <c r="D53" s="33">
        <v>0.113298407154574</v>
      </c>
      <c r="E53" s="33">
        <v>1</v>
      </c>
      <c r="F53" s="33" t="s">
        <v>78</v>
      </c>
      <c r="G53" s="33" t="s">
        <v>78</v>
      </c>
      <c r="H53" s="33">
        <v>0</v>
      </c>
      <c r="I53" s="33">
        <v>0</v>
      </c>
    </row>
    <row r="54" spans="1:9" x14ac:dyDescent="0.35">
      <c r="A54" s="67"/>
      <c r="B54" s="68"/>
      <c r="C54" s="13">
        <v>4</v>
      </c>
      <c r="D54" s="33">
        <v>7.8051701766643306E-2</v>
      </c>
      <c r="E54" s="33">
        <v>1</v>
      </c>
      <c r="F54" s="33" t="s">
        <v>78</v>
      </c>
      <c r="G54" s="33" t="s">
        <v>78</v>
      </c>
      <c r="H54" s="33">
        <v>0</v>
      </c>
      <c r="I54" s="33">
        <v>0</v>
      </c>
    </row>
    <row r="55" spans="1:9" x14ac:dyDescent="0.35">
      <c r="A55" s="67"/>
      <c r="B55" s="68"/>
      <c r="C55" s="13">
        <v>5</v>
      </c>
      <c r="D55" s="33">
        <v>0.113660810326281</v>
      </c>
      <c r="E55" s="33">
        <v>1</v>
      </c>
      <c r="F55" s="33" t="s">
        <v>78</v>
      </c>
      <c r="G55" s="33" t="s">
        <v>78</v>
      </c>
      <c r="H55" s="33">
        <v>0</v>
      </c>
      <c r="I55" s="33">
        <v>0</v>
      </c>
    </row>
    <row r="56" spans="1:9" x14ac:dyDescent="0.35">
      <c r="A56" s="67"/>
      <c r="B56" s="68"/>
      <c r="C56" s="13">
        <v>6</v>
      </c>
      <c r="D56" s="33">
        <v>0.117462757152991</v>
      </c>
      <c r="E56" s="33">
        <v>1</v>
      </c>
      <c r="F56" s="33" t="s">
        <v>78</v>
      </c>
      <c r="G56" s="33" t="s">
        <v>78</v>
      </c>
      <c r="H56" s="33">
        <v>0</v>
      </c>
      <c r="I56" s="33">
        <v>0</v>
      </c>
    </row>
    <row r="57" spans="1:9" x14ac:dyDescent="0.35">
      <c r="A57" s="67"/>
      <c r="B57" s="68"/>
      <c r="C57" s="13">
        <v>7</v>
      </c>
      <c r="D57" s="33">
        <v>0.13564314770655</v>
      </c>
      <c r="E57" s="33">
        <v>1</v>
      </c>
      <c r="F57" s="33" t="s">
        <v>78</v>
      </c>
      <c r="G57" s="33" t="s">
        <v>78</v>
      </c>
      <c r="H57" s="33">
        <v>0</v>
      </c>
      <c r="I57" s="33">
        <v>0</v>
      </c>
    </row>
    <row r="58" spans="1:9" x14ac:dyDescent="0.35">
      <c r="A58" s="67"/>
      <c r="B58" s="68"/>
      <c r="C58" s="13">
        <v>8</v>
      </c>
      <c r="D58" s="33">
        <v>0.128062446866063</v>
      </c>
      <c r="E58" s="33">
        <v>1</v>
      </c>
      <c r="F58" s="33" t="s">
        <v>78</v>
      </c>
      <c r="G58" s="33" t="s">
        <v>78</v>
      </c>
      <c r="H58" s="33">
        <v>0</v>
      </c>
      <c r="I58" s="33">
        <v>0</v>
      </c>
    </row>
    <row r="59" spans="1:9" x14ac:dyDescent="0.35">
      <c r="A59" s="67"/>
      <c r="B59" s="68"/>
      <c r="C59" s="13">
        <v>9</v>
      </c>
      <c r="D59" s="33">
        <v>0.152947824449048</v>
      </c>
      <c r="E59" s="33">
        <v>1</v>
      </c>
      <c r="F59" s="33" t="s">
        <v>78</v>
      </c>
      <c r="G59" s="33" t="s">
        <v>78</v>
      </c>
      <c r="H59" s="33">
        <v>0</v>
      </c>
      <c r="I59" s="33">
        <v>0</v>
      </c>
    </row>
    <row r="60" spans="1:9" x14ac:dyDescent="0.35">
      <c r="A60" s="67"/>
      <c r="B60" s="68"/>
      <c r="C60" s="13">
        <v>10</v>
      </c>
      <c r="D60" s="33">
        <v>0.154091850828729</v>
      </c>
      <c r="E60" s="33">
        <v>1</v>
      </c>
      <c r="F60" s="33" t="s">
        <v>78</v>
      </c>
      <c r="G60" s="33" t="s">
        <v>78</v>
      </c>
      <c r="H60" s="33">
        <v>0</v>
      </c>
      <c r="I60" s="33">
        <v>0</v>
      </c>
    </row>
    <row r="61" spans="1:9" x14ac:dyDescent="0.35">
      <c r="A61" s="67"/>
      <c r="B61" s="68"/>
      <c r="C61" s="13">
        <v>11</v>
      </c>
      <c r="D61" s="33">
        <v>0.14348584239807299</v>
      </c>
      <c r="E61" s="33">
        <v>1</v>
      </c>
      <c r="F61" s="33" t="s">
        <v>78</v>
      </c>
      <c r="G61" s="33" t="s">
        <v>78</v>
      </c>
      <c r="H61" s="33">
        <v>0</v>
      </c>
      <c r="I61" s="33">
        <v>0</v>
      </c>
    </row>
    <row r="62" spans="1:9" x14ac:dyDescent="0.35">
      <c r="A62" s="67"/>
      <c r="B62" s="68"/>
      <c r="C62" s="13">
        <v>12</v>
      </c>
      <c r="D62" s="33">
        <v>0.167983510821023</v>
      </c>
      <c r="E62" s="33">
        <v>1</v>
      </c>
      <c r="F62" s="33" t="s">
        <v>78</v>
      </c>
      <c r="G62" s="33" t="s">
        <v>78</v>
      </c>
      <c r="H62" s="33">
        <v>0</v>
      </c>
      <c r="I62" s="33">
        <v>0</v>
      </c>
    </row>
    <row r="63" spans="1:9" x14ac:dyDescent="0.35">
      <c r="A63" s="67"/>
      <c r="B63" s="68"/>
      <c r="C63" s="13">
        <v>13</v>
      </c>
      <c r="D63" s="33">
        <v>8.4978991596638603E-2</v>
      </c>
      <c r="E63" s="33">
        <v>1</v>
      </c>
      <c r="F63" s="33" t="s">
        <v>78</v>
      </c>
      <c r="G63" s="33" t="s">
        <v>78</v>
      </c>
      <c r="H63" s="33">
        <v>0</v>
      </c>
      <c r="I63" s="33">
        <v>0</v>
      </c>
    </row>
    <row r="64" spans="1:9" x14ac:dyDescent="0.35">
      <c r="A64" s="67"/>
      <c r="B64" s="68"/>
      <c r="C64" s="13">
        <v>14</v>
      </c>
      <c r="D64" s="33">
        <v>0.14919151086407201</v>
      </c>
      <c r="E64" s="33">
        <v>1</v>
      </c>
      <c r="F64" s="33" t="s">
        <v>78</v>
      </c>
      <c r="G64" s="33" t="s">
        <v>78</v>
      </c>
      <c r="H64" s="33">
        <v>0</v>
      </c>
      <c r="I64" s="33">
        <v>0</v>
      </c>
    </row>
    <row r="65" spans="1:9" x14ac:dyDescent="0.35">
      <c r="A65" s="67"/>
      <c r="B65" s="68"/>
      <c r="C65" s="13">
        <v>15</v>
      </c>
      <c r="D65" s="33">
        <v>0.18852810756687099</v>
      </c>
      <c r="E65" s="33">
        <v>1</v>
      </c>
      <c r="F65" s="33" t="s">
        <v>78</v>
      </c>
      <c r="G65" s="33" t="s">
        <v>78</v>
      </c>
      <c r="H65" s="33">
        <v>0</v>
      </c>
      <c r="I65" s="33">
        <v>0</v>
      </c>
    </row>
    <row r="66" spans="1:9" x14ac:dyDescent="0.35">
      <c r="A66" s="67"/>
      <c r="B66" s="68"/>
      <c r="C66" s="13">
        <v>16</v>
      </c>
      <c r="D66" s="33">
        <v>0.18467583497053</v>
      </c>
      <c r="E66" s="33">
        <v>1</v>
      </c>
      <c r="F66" s="33" t="s">
        <v>78</v>
      </c>
      <c r="G66" s="33" t="s">
        <v>78</v>
      </c>
      <c r="H66" s="33">
        <v>0</v>
      </c>
      <c r="I66" s="33">
        <v>0</v>
      </c>
    </row>
    <row r="67" spans="1:9" x14ac:dyDescent="0.35">
      <c r="A67" s="67"/>
      <c r="B67" s="68"/>
      <c r="C67" s="13">
        <v>17</v>
      </c>
      <c r="D67" s="33">
        <v>0.26041666666666602</v>
      </c>
      <c r="E67" s="33">
        <v>1</v>
      </c>
      <c r="F67" s="33" t="s">
        <v>78</v>
      </c>
      <c r="G67" s="33" t="s">
        <v>78</v>
      </c>
      <c r="H67" s="33">
        <v>0</v>
      </c>
      <c r="I67" s="33">
        <v>0</v>
      </c>
    </row>
    <row r="68" spans="1:9" x14ac:dyDescent="0.35">
      <c r="A68" s="67"/>
      <c r="B68" s="68"/>
      <c r="C68" s="13">
        <v>18</v>
      </c>
      <c r="D68" s="33">
        <v>9.3361285814115999E-2</v>
      </c>
      <c r="E68" s="33">
        <v>1</v>
      </c>
      <c r="F68" s="33" t="s">
        <v>78</v>
      </c>
      <c r="G68" s="33" t="s">
        <v>78</v>
      </c>
      <c r="H68" s="33">
        <v>0</v>
      </c>
      <c r="I68" s="33">
        <v>0</v>
      </c>
    </row>
    <row r="69" spans="1:9" x14ac:dyDescent="0.35">
      <c r="A69" s="67"/>
      <c r="B69" s="68"/>
      <c r="C69" s="13">
        <v>19</v>
      </c>
      <c r="D69" s="33">
        <v>0.28340967934674299</v>
      </c>
      <c r="E69" s="33">
        <v>1</v>
      </c>
      <c r="F69" s="33" t="s">
        <v>78</v>
      </c>
      <c r="G69" s="33" t="s">
        <v>78</v>
      </c>
      <c r="H69" s="33">
        <v>0</v>
      </c>
      <c r="I69" s="33">
        <v>0</v>
      </c>
    </row>
    <row r="70" spans="1:9" x14ac:dyDescent="0.35">
      <c r="A70" s="67"/>
      <c r="B70" s="68"/>
      <c r="C70" s="13">
        <v>20</v>
      </c>
      <c r="D70" s="33">
        <v>0.21272960273387401</v>
      </c>
      <c r="E70" s="33">
        <v>1</v>
      </c>
      <c r="F70" s="33" t="s">
        <v>78</v>
      </c>
      <c r="G70" s="33" t="s">
        <v>78</v>
      </c>
      <c r="H70" s="33">
        <v>0</v>
      </c>
      <c r="I70" s="33">
        <v>0</v>
      </c>
    </row>
    <row r="71" spans="1:9" x14ac:dyDescent="0.35">
      <c r="A71" s="67"/>
      <c r="B71" s="68"/>
      <c r="C71" s="13">
        <v>21</v>
      </c>
      <c r="D71" s="33">
        <v>9.7095671981776696E-2</v>
      </c>
      <c r="E71" s="33">
        <v>1</v>
      </c>
      <c r="F71" s="33" t="s">
        <v>78</v>
      </c>
      <c r="G71" s="33" t="s">
        <v>78</v>
      </c>
      <c r="H71" s="33">
        <v>0</v>
      </c>
      <c r="I71" s="33">
        <v>0</v>
      </c>
    </row>
    <row r="72" spans="1:9" x14ac:dyDescent="0.35">
      <c r="A72" s="67"/>
      <c r="B72" s="68"/>
      <c r="C72" s="13">
        <v>22</v>
      </c>
      <c r="D72" s="33">
        <v>0.210114192495921</v>
      </c>
      <c r="E72" s="33">
        <v>1</v>
      </c>
      <c r="F72" s="33" t="s">
        <v>78</v>
      </c>
      <c r="G72" s="33" t="s">
        <v>78</v>
      </c>
      <c r="H72" s="33">
        <v>0</v>
      </c>
      <c r="I72" s="33">
        <v>0</v>
      </c>
    </row>
    <row r="73" spans="1:9" x14ac:dyDescent="0.35">
      <c r="A73" s="67"/>
      <c r="B73" s="68"/>
      <c r="C73" s="13" t="s">
        <v>7</v>
      </c>
      <c r="D73" s="33">
        <f t="shared" ref="D73:I73" si="4">AVERAGE(D51:D72)</f>
        <v>0.1524067430584807</v>
      </c>
      <c r="E73" s="33">
        <f t="shared" si="4"/>
        <v>1</v>
      </c>
      <c r="F73" s="33" t="s">
        <v>78</v>
      </c>
      <c r="G73" s="33" t="s">
        <v>78</v>
      </c>
      <c r="H73" s="33">
        <f t="shared" si="4"/>
        <v>4.5454545454545456E-2</v>
      </c>
      <c r="I73" s="33">
        <f t="shared" si="4"/>
        <v>2.9816035063657223E-6</v>
      </c>
    </row>
    <row r="74" spans="1:9" ht="14.5" customHeight="1" x14ac:dyDescent="0.35">
      <c r="A74" s="67"/>
      <c r="B74" s="68"/>
      <c r="C74" s="13" t="s">
        <v>37</v>
      </c>
      <c r="D74" s="33">
        <f t="shared" ref="D74:I74" si="5">_xlfn.STDEV.S(D51:D72)</f>
        <v>5.3760723022121912E-2</v>
      </c>
      <c r="E74" s="33">
        <f t="shared" si="5"/>
        <v>0</v>
      </c>
      <c r="F74" s="33" t="s">
        <v>78</v>
      </c>
      <c r="G74" s="33" t="s">
        <v>78</v>
      </c>
      <c r="H74" s="33">
        <f t="shared" si="5"/>
        <v>0.21320071635561044</v>
      </c>
      <c r="I74" s="33">
        <f t="shared" si="5"/>
        <v>1.3984960075802581E-5</v>
      </c>
    </row>
    <row r="75" spans="1:9" x14ac:dyDescent="0.35">
      <c r="A75" s="67"/>
      <c r="B75" s="59" t="s">
        <v>39</v>
      </c>
      <c r="C75" s="13">
        <v>1</v>
      </c>
      <c r="D75" s="33">
        <v>0.36349289847448701</v>
      </c>
      <c r="E75" s="33">
        <v>0.85519801980197996</v>
      </c>
      <c r="F75" s="33" t="s">
        <v>78</v>
      </c>
      <c r="G75" s="33" t="s">
        <v>78</v>
      </c>
      <c r="H75" s="33">
        <v>0.90923824959481303</v>
      </c>
      <c r="I75" s="33">
        <v>0.81705131077750304</v>
      </c>
    </row>
    <row r="76" spans="1:9" x14ac:dyDescent="0.35">
      <c r="A76" s="67"/>
      <c r="B76" s="59"/>
      <c r="C76" s="13">
        <v>2</v>
      </c>
      <c r="D76" s="33">
        <v>0.33858471074380098</v>
      </c>
      <c r="E76" s="33">
        <v>0.871675531914893</v>
      </c>
      <c r="F76" s="33" t="s">
        <v>78</v>
      </c>
      <c r="G76" s="33" t="s">
        <v>78</v>
      </c>
      <c r="H76" s="33">
        <v>0.91891573364761303</v>
      </c>
      <c r="I76" s="33">
        <v>0.82134204150426604</v>
      </c>
    </row>
    <row r="77" spans="1:9" x14ac:dyDescent="0.35">
      <c r="A77" s="67"/>
      <c r="B77" s="59"/>
      <c r="C77" s="13">
        <v>3</v>
      </c>
      <c r="D77" s="33">
        <v>0.30244053135619398</v>
      </c>
      <c r="E77" s="33">
        <v>0.87177203918076496</v>
      </c>
      <c r="F77" s="33" t="s">
        <v>78</v>
      </c>
      <c r="G77" s="33" t="s">
        <v>78</v>
      </c>
      <c r="H77" s="33">
        <v>0.93060498220640497</v>
      </c>
      <c r="I77" s="33">
        <v>0.79372707727330205</v>
      </c>
    </row>
    <row r="78" spans="1:9" x14ac:dyDescent="0.35">
      <c r="A78" s="67"/>
      <c r="B78" s="59"/>
      <c r="C78" s="13">
        <v>4</v>
      </c>
      <c r="D78" s="33">
        <v>0.238167475728155</v>
      </c>
      <c r="E78" s="33">
        <v>0.86263736263736202</v>
      </c>
      <c r="F78" s="33" t="s">
        <v>78</v>
      </c>
      <c r="G78" s="33" t="s">
        <v>78</v>
      </c>
      <c r="H78" s="33">
        <v>0.96623910939012503</v>
      </c>
      <c r="I78" s="33">
        <v>0.799619467254155</v>
      </c>
    </row>
    <row r="79" spans="1:9" x14ac:dyDescent="0.35">
      <c r="A79" s="67"/>
      <c r="B79" s="59"/>
      <c r="C79" s="13">
        <v>5</v>
      </c>
      <c r="D79" s="33">
        <v>0.31399928392409499</v>
      </c>
      <c r="E79" s="33">
        <v>0.8564453125</v>
      </c>
      <c r="F79" s="33" t="s">
        <v>78</v>
      </c>
      <c r="G79" s="33" t="s">
        <v>78</v>
      </c>
      <c r="H79" s="33">
        <v>0.92497126908553595</v>
      </c>
      <c r="I79" s="33">
        <v>0.80774193548387097</v>
      </c>
    </row>
    <row r="80" spans="1:9" x14ac:dyDescent="0.35">
      <c r="A80" s="67"/>
      <c r="B80" s="59"/>
      <c r="C80" s="13">
        <v>6</v>
      </c>
      <c r="D80" s="33">
        <v>0.341614906832298</v>
      </c>
      <c r="E80" s="33">
        <v>0.88625592417061605</v>
      </c>
      <c r="F80" s="33" t="s">
        <v>78</v>
      </c>
      <c r="G80" s="33" t="s">
        <v>78</v>
      </c>
      <c r="H80" s="33">
        <v>0.94567247820672395</v>
      </c>
      <c r="I80" s="33">
        <v>0.82216808769792904</v>
      </c>
    </row>
    <row r="81" spans="1:9" x14ac:dyDescent="0.35">
      <c r="A81" s="67"/>
      <c r="B81" s="59"/>
      <c r="C81" s="13">
        <v>7</v>
      </c>
      <c r="D81" s="33">
        <v>0.34965600971266603</v>
      </c>
      <c r="E81" s="33">
        <v>0.87272727272727202</v>
      </c>
      <c r="F81" s="33" t="s">
        <v>78</v>
      </c>
      <c r="G81" s="33" t="s">
        <v>78</v>
      </c>
      <c r="H81" s="33">
        <v>0.92436974789915904</v>
      </c>
      <c r="I81" s="33">
        <v>0.82544861337683495</v>
      </c>
    </row>
    <row r="82" spans="1:9" x14ac:dyDescent="0.35">
      <c r="A82" s="67"/>
      <c r="B82" s="59"/>
      <c r="C82" s="13">
        <v>8</v>
      </c>
      <c r="D82" s="33">
        <v>0.36123136123136101</v>
      </c>
      <c r="E82" s="33">
        <v>0.84954751131221695</v>
      </c>
      <c r="F82" s="33" t="s">
        <v>78</v>
      </c>
      <c r="G82" s="33" t="s">
        <v>78</v>
      </c>
      <c r="H82" s="33">
        <v>0.91153393487642198</v>
      </c>
      <c r="I82" s="33">
        <v>0.84078161751402203</v>
      </c>
    </row>
    <row r="83" spans="1:9" x14ac:dyDescent="0.35">
      <c r="A83" s="67"/>
      <c r="B83" s="59"/>
      <c r="C83" s="13">
        <v>9</v>
      </c>
      <c r="D83" s="33">
        <v>0.36301032956222301</v>
      </c>
      <c r="E83" s="33">
        <v>0.87337278106508798</v>
      </c>
      <c r="F83" s="33" t="s">
        <v>78</v>
      </c>
      <c r="G83" s="33" t="s">
        <v>78</v>
      </c>
      <c r="H83" s="33">
        <v>0.90610079575596802</v>
      </c>
      <c r="I83" s="33">
        <v>0.80168974419150396</v>
      </c>
    </row>
    <row r="84" spans="1:9" x14ac:dyDescent="0.35">
      <c r="A84" s="67"/>
      <c r="B84" s="59"/>
      <c r="C84" s="13">
        <v>10</v>
      </c>
      <c r="D84" s="33">
        <v>0.36951278340569199</v>
      </c>
      <c r="E84" s="33">
        <v>0.86164229471316001</v>
      </c>
      <c r="F84" s="33" t="s">
        <v>78</v>
      </c>
      <c r="G84" s="33" t="s">
        <v>78</v>
      </c>
      <c r="H84" s="33">
        <v>0.90463749183540099</v>
      </c>
      <c r="I84" s="33">
        <v>0.834169845412567</v>
      </c>
    </row>
    <row r="85" spans="1:9" x14ac:dyDescent="0.35">
      <c r="A85" s="67"/>
      <c r="B85" s="59"/>
      <c r="C85" s="13">
        <v>11</v>
      </c>
      <c r="D85" s="33">
        <v>0.38271604938271597</v>
      </c>
      <c r="E85" s="33">
        <v>0.88864388092613</v>
      </c>
      <c r="F85" s="33" t="s">
        <v>78</v>
      </c>
      <c r="G85" s="33" t="s">
        <v>78</v>
      </c>
      <c r="H85" s="33">
        <v>0.914567590260285</v>
      </c>
      <c r="I85" s="33">
        <v>0.83291913592047395</v>
      </c>
    </row>
    <row r="86" spans="1:9" x14ac:dyDescent="0.35">
      <c r="A86" s="67"/>
      <c r="B86" s="59"/>
      <c r="C86" s="13">
        <v>12</v>
      </c>
      <c r="D86" s="33">
        <v>0.39069767441860398</v>
      </c>
      <c r="E86" s="33">
        <v>0.85889570552147199</v>
      </c>
      <c r="F86" s="33" t="s">
        <v>78</v>
      </c>
      <c r="G86" s="33" t="s">
        <v>78</v>
      </c>
      <c r="H86" s="33">
        <v>0.88443657294664602</v>
      </c>
      <c r="I86" s="33">
        <v>0.83004363183045904</v>
      </c>
    </row>
    <row r="87" spans="1:9" x14ac:dyDescent="0.35">
      <c r="A87" s="67"/>
      <c r="B87" s="59"/>
      <c r="C87" s="13">
        <v>13</v>
      </c>
      <c r="D87" s="33">
        <v>0.26092715231788</v>
      </c>
      <c r="E87" s="33">
        <v>0.85097192224621998</v>
      </c>
      <c r="F87" s="33" t="s">
        <v>78</v>
      </c>
      <c r="G87" s="33" t="s">
        <v>78</v>
      </c>
      <c r="H87" s="33">
        <v>0.96387394312067598</v>
      </c>
      <c r="I87" s="33">
        <v>0.80903225806451595</v>
      </c>
    </row>
    <row r="88" spans="1:9" x14ac:dyDescent="0.35">
      <c r="A88" s="67"/>
      <c r="B88" s="59"/>
      <c r="C88" s="13">
        <v>14</v>
      </c>
      <c r="D88" s="33">
        <v>0.35302293259207701</v>
      </c>
      <c r="E88" s="33">
        <v>0.87135506003430496</v>
      </c>
      <c r="F88" s="33" t="s">
        <v>78</v>
      </c>
      <c r="G88" s="33" t="s">
        <v>78</v>
      </c>
      <c r="H88" s="33">
        <v>0.90930232558139501</v>
      </c>
      <c r="I88" s="33">
        <v>0.81313131313131304</v>
      </c>
    </row>
    <row r="89" spans="1:9" x14ac:dyDescent="0.35">
      <c r="A89" s="67"/>
      <c r="B89" s="59"/>
      <c r="C89" s="13">
        <v>15</v>
      </c>
      <c r="D89" s="33">
        <v>0.39193654990085902</v>
      </c>
      <c r="E89" s="33">
        <v>0.86822840409956004</v>
      </c>
      <c r="F89" s="33" t="s">
        <v>78</v>
      </c>
      <c r="G89" s="33" t="s">
        <v>78</v>
      </c>
      <c r="H89" s="33">
        <v>0.86288701246481703</v>
      </c>
      <c r="I89" s="33">
        <v>0.79013254786450604</v>
      </c>
    </row>
    <row r="90" spans="1:9" x14ac:dyDescent="0.35">
      <c r="A90" s="67"/>
      <c r="B90" s="59"/>
      <c r="C90" s="13">
        <v>16</v>
      </c>
      <c r="D90" s="33">
        <v>0.40700218818380701</v>
      </c>
      <c r="E90" s="33">
        <v>0.88431061806656097</v>
      </c>
      <c r="F90" s="33" t="s">
        <v>78</v>
      </c>
      <c r="G90" s="33" t="s">
        <v>78</v>
      </c>
      <c r="H90" s="33">
        <v>0.89024390243902396</v>
      </c>
      <c r="I90" s="33">
        <v>0.82392776523702005</v>
      </c>
    </row>
    <row r="91" spans="1:9" x14ac:dyDescent="0.35">
      <c r="A91" s="67"/>
      <c r="B91" s="59"/>
      <c r="C91" s="13">
        <v>17</v>
      </c>
      <c r="D91" s="33">
        <v>0.462734931950745</v>
      </c>
      <c r="E91" s="33">
        <v>0.86231884057970998</v>
      </c>
      <c r="F91" s="33" t="s">
        <v>78</v>
      </c>
      <c r="G91" s="33" t="s">
        <v>78</v>
      </c>
      <c r="H91" s="33">
        <v>0.72214580467675304</v>
      </c>
      <c r="I91" s="33">
        <v>0.79265223955712105</v>
      </c>
    </row>
    <row r="92" spans="1:9" x14ac:dyDescent="0.35">
      <c r="A92" s="67"/>
      <c r="B92" s="59"/>
      <c r="C92" s="13">
        <v>18</v>
      </c>
      <c r="D92" s="33">
        <v>0.29489436619718301</v>
      </c>
      <c r="E92" s="33">
        <v>0.85677749360613797</v>
      </c>
      <c r="F92" s="33" t="s">
        <v>78</v>
      </c>
      <c r="G92" s="33" t="s">
        <v>78</v>
      </c>
      <c r="H92" s="33">
        <v>0.94839718530101602</v>
      </c>
      <c r="I92" s="33">
        <v>0.80384360503644803</v>
      </c>
    </row>
    <row r="93" spans="1:9" x14ac:dyDescent="0.35">
      <c r="A93" s="67"/>
      <c r="B93" s="59"/>
      <c r="C93" s="13">
        <v>19</v>
      </c>
      <c r="D93" s="33">
        <v>0.50560747663551397</v>
      </c>
      <c r="E93" s="33">
        <v>0.81722054380664599</v>
      </c>
      <c r="F93" s="33" t="s">
        <v>78</v>
      </c>
      <c r="G93" s="33" t="s">
        <v>78</v>
      </c>
      <c r="H93" s="33">
        <v>0.71534653465346498</v>
      </c>
      <c r="I93" s="33">
        <v>0.74677002583979302</v>
      </c>
    </row>
    <row r="94" spans="1:9" x14ac:dyDescent="0.35">
      <c r="A94" s="67"/>
      <c r="B94" s="59"/>
      <c r="C94" s="13">
        <v>20</v>
      </c>
      <c r="D94" s="33">
        <v>0.43988269794721402</v>
      </c>
      <c r="E94" s="33">
        <v>0.87040618955512505</v>
      </c>
      <c r="F94" s="33" t="s">
        <v>78</v>
      </c>
      <c r="G94" s="33" t="s">
        <v>78</v>
      </c>
      <c r="H94" s="33">
        <v>0.83246678220681603</v>
      </c>
      <c r="I94" s="33">
        <v>0.82389937106918198</v>
      </c>
    </row>
    <row r="95" spans="1:9" x14ac:dyDescent="0.35">
      <c r="A95" s="67"/>
      <c r="B95" s="59"/>
      <c r="C95" s="13">
        <v>21</v>
      </c>
      <c r="D95" s="33">
        <v>0.29772329246935197</v>
      </c>
      <c r="E95" s="33">
        <v>0.85858585858585801</v>
      </c>
      <c r="F95" s="33" t="s">
        <v>78</v>
      </c>
      <c r="G95" s="33" t="s">
        <v>78</v>
      </c>
      <c r="H95" s="33">
        <v>0.94839718530101602</v>
      </c>
      <c r="I95" s="33">
        <v>0.81848852901484404</v>
      </c>
    </row>
    <row r="96" spans="1:9" x14ac:dyDescent="0.35">
      <c r="A96" s="67"/>
      <c r="B96" s="59"/>
      <c r="C96" s="13">
        <v>22</v>
      </c>
      <c r="D96" s="33">
        <v>0.35518474374254999</v>
      </c>
      <c r="E96" s="33">
        <v>0.89759036144578297</v>
      </c>
      <c r="F96" s="33" t="s">
        <v>78</v>
      </c>
      <c r="G96" s="33" t="s">
        <v>78</v>
      </c>
      <c r="H96" s="33">
        <v>0.86336032388663897</v>
      </c>
      <c r="I96" s="33">
        <v>0.71922428330522703</v>
      </c>
    </row>
    <row r="97" spans="1:9" x14ac:dyDescent="0.35">
      <c r="A97" s="67"/>
      <c r="B97" s="59"/>
      <c r="C97" s="13" t="s">
        <v>7</v>
      </c>
      <c r="D97" s="33">
        <f t="shared" ref="D97:I97" si="6">AVERAGE(D75:D96)</f>
        <v>0.35836547030497595</v>
      </c>
      <c r="E97" s="33">
        <f t="shared" si="6"/>
        <v>0.86575358765894816</v>
      </c>
      <c r="F97" s="33" t="s">
        <v>78</v>
      </c>
      <c r="G97" s="33" t="s">
        <v>78</v>
      </c>
      <c r="H97" s="33">
        <f t="shared" si="6"/>
        <v>0.89535040706075975</v>
      </c>
      <c r="I97" s="33">
        <f t="shared" si="6"/>
        <v>0.80762747483440256</v>
      </c>
    </row>
    <row r="98" spans="1:9" x14ac:dyDescent="0.35">
      <c r="A98" s="67"/>
      <c r="B98" s="59"/>
      <c r="C98" s="13" t="s">
        <v>37</v>
      </c>
      <c r="D98" s="33">
        <f t="shared" ref="D98:I98" si="7">_xlfn.STDEV.S(D75:D96)</f>
        <v>6.2510811407731015E-2</v>
      </c>
      <c r="E98" s="33">
        <f t="shared" si="7"/>
        <v>1.6606684646452315E-2</v>
      </c>
      <c r="F98" s="33" t="s">
        <v>78</v>
      </c>
      <c r="G98" s="33" t="s">
        <v>78</v>
      </c>
      <c r="H98" s="33">
        <f t="shared" si="7"/>
        <v>6.5899346964621755E-2</v>
      </c>
      <c r="I98" s="33">
        <f t="shared" si="7"/>
        <v>2.8274580240104975E-2</v>
      </c>
    </row>
    <row r="99" spans="1:9" x14ac:dyDescent="0.35">
      <c r="A99" s="67"/>
      <c r="B99" s="59"/>
      <c r="C99" s="13" t="s">
        <v>40</v>
      </c>
      <c r="D99" s="33">
        <f t="shared" ref="D99:I99" si="8">D97-D25</f>
        <v>0.16894421393763909</v>
      </c>
      <c r="E99" s="33">
        <f t="shared" si="8"/>
        <v>4.6142195445614265E-3</v>
      </c>
      <c r="F99" s="33" t="s">
        <v>78</v>
      </c>
      <c r="G99" s="33" t="s">
        <v>78</v>
      </c>
      <c r="H99" s="33">
        <f t="shared" si="8"/>
        <v>-8.0035950288969149E-3</v>
      </c>
      <c r="I99" s="33">
        <f t="shared" si="8"/>
        <v>0.13342938444848562</v>
      </c>
    </row>
    <row r="100" spans="1:9" x14ac:dyDescent="0.35">
      <c r="A100" s="67" t="s">
        <v>10</v>
      </c>
      <c r="B100" s="68" t="s">
        <v>30</v>
      </c>
      <c r="C100" s="13">
        <v>1</v>
      </c>
      <c r="D100" s="33">
        <v>0.69469026499999997</v>
      </c>
      <c r="E100" s="33">
        <v>9.974587E-2</v>
      </c>
      <c r="F100" s="33">
        <v>0.26467371499999998</v>
      </c>
      <c r="G100" s="33">
        <v>0.24974200199999999</v>
      </c>
      <c r="H100" s="33">
        <v>0.82500296799999995</v>
      </c>
      <c r="I100" s="33">
        <v>0.90635189800000004</v>
      </c>
    </row>
    <row r="101" spans="1:9" x14ac:dyDescent="0.35">
      <c r="A101" s="67"/>
      <c r="B101" s="68"/>
      <c r="C101" s="13">
        <v>2</v>
      </c>
      <c r="D101" s="33">
        <v>0.63948497900000001</v>
      </c>
      <c r="E101" s="33">
        <v>0.139122316</v>
      </c>
      <c r="F101" s="33">
        <v>0.284765769</v>
      </c>
      <c r="G101" s="33">
        <v>0.32247284900000001</v>
      </c>
      <c r="H101" s="33">
        <v>0.89199644499999997</v>
      </c>
      <c r="I101" s="33">
        <v>0.91697119500000002</v>
      </c>
    </row>
    <row r="102" spans="1:9" x14ac:dyDescent="0.35">
      <c r="A102" s="67"/>
      <c r="B102" s="68"/>
      <c r="C102" s="13">
        <v>3</v>
      </c>
      <c r="D102" s="33">
        <v>0.65989847700000004</v>
      </c>
      <c r="E102" s="33">
        <v>0.16169154199999999</v>
      </c>
      <c r="F102" s="33">
        <v>0.26619656200000003</v>
      </c>
      <c r="G102" s="33">
        <v>0.32144757800000001</v>
      </c>
      <c r="H102" s="33">
        <v>0.90228703200000004</v>
      </c>
      <c r="I102" s="33">
        <v>0.91465571700000003</v>
      </c>
    </row>
    <row r="103" spans="1:9" x14ac:dyDescent="0.35">
      <c r="A103" s="67"/>
      <c r="B103" s="68"/>
      <c r="C103" s="13">
        <v>4</v>
      </c>
      <c r="D103" s="33">
        <v>0.54054054100000004</v>
      </c>
      <c r="E103" s="33">
        <v>0.178041543</v>
      </c>
      <c r="F103" s="33">
        <v>0.17276946900000001</v>
      </c>
      <c r="G103" s="33">
        <v>0.31396438599999998</v>
      </c>
      <c r="H103" s="33">
        <v>0.95018450200000004</v>
      </c>
      <c r="I103" s="33">
        <v>0.91500458500000004</v>
      </c>
    </row>
    <row r="104" spans="1:9" x14ac:dyDescent="0.35">
      <c r="A104" s="67"/>
      <c r="B104" s="68"/>
      <c r="C104" s="13">
        <v>5</v>
      </c>
      <c r="D104" s="33">
        <v>0.71232876700000003</v>
      </c>
      <c r="E104" s="33">
        <v>0.14344827600000001</v>
      </c>
      <c r="F104" s="33">
        <v>0.24437467299999999</v>
      </c>
      <c r="G104" s="33">
        <v>0.33816075299999998</v>
      </c>
      <c r="H104" s="33">
        <v>0.91665547300000005</v>
      </c>
      <c r="I104" s="33">
        <v>0.91968196199999996</v>
      </c>
    </row>
    <row r="105" spans="1:9" x14ac:dyDescent="0.35">
      <c r="A105" s="67"/>
      <c r="B105" s="68"/>
      <c r="C105" s="13">
        <v>6</v>
      </c>
      <c r="D105" s="33">
        <v>0.82203389800000004</v>
      </c>
      <c r="E105" s="33">
        <v>0.106945976</v>
      </c>
      <c r="F105" s="33">
        <v>0.226793778</v>
      </c>
      <c r="G105" s="33">
        <v>0.239153439</v>
      </c>
      <c r="H105" s="33">
        <v>0.86606817000000003</v>
      </c>
      <c r="I105" s="33">
        <v>0.91171724899999995</v>
      </c>
    </row>
    <row r="106" spans="1:9" x14ac:dyDescent="0.35">
      <c r="A106" s="67"/>
      <c r="B106" s="68"/>
      <c r="C106" s="13">
        <v>7</v>
      </c>
      <c r="D106" s="33">
        <v>0.72789115599999998</v>
      </c>
      <c r="E106" s="33">
        <v>0.135614702</v>
      </c>
      <c r="F106" s="33">
        <v>0.260393873</v>
      </c>
      <c r="G106" s="33">
        <v>0.324471711</v>
      </c>
      <c r="H106" s="33">
        <v>0.89424535100000002</v>
      </c>
      <c r="I106" s="33">
        <v>0.91476159400000001</v>
      </c>
    </row>
    <row r="107" spans="1:9" x14ac:dyDescent="0.35">
      <c r="A107" s="67"/>
      <c r="B107" s="68"/>
      <c r="C107" s="13">
        <v>8</v>
      </c>
      <c r="D107" s="33">
        <v>0.54782608700000002</v>
      </c>
      <c r="E107" s="33">
        <v>0.114754098</v>
      </c>
      <c r="F107" s="33">
        <v>0.257055215</v>
      </c>
      <c r="G107" s="33">
        <v>0.31315396099999998</v>
      </c>
      <c r="H107" s="33">
        <v>0.90426768499999999</v>
      </c>
      <c r="I107" s="33">
        <v>0.91505629300000002</v>
      </c>
    </row>
    <row r="108" spans="1:9" x14ac:dyDescent="0.35">
      <c r="A108" s="67"/>
      <c r="B108" s="68"/>
      <c r="C108" s="13">
        <v>9</v>
      </c>
      <c r="D108" s="33">
        <v>0.50340136099999999</v>
      </c>
      <c r="E108" s="33">
        <v>0.21022727299999999</v>
      </c>
      <c r="F108" s="33">
        <v>0.29247168600000001</v>
      </c>
      <c r="G108" s="33">
        <v>0.35575364700000001</v>
      </c>
      <c r="H108" s="33">
        <v>0.90057829199999995</v>
      </c>
      <c r="I108" s="33">
        <v>0.89441130999999996</v>
      </c>
    </row>
    <row r="109" spans="1:9" x14ac:dyDescent="0.35">
      <c r="A109" s="67"/>
      <c r="B109" s="68"/>
      <c r="C109" s="13">
        <v>10</v>
      </c>
      <c r="D109" s="33">
        <v>0.66666666699999999</v>
      </c>
      <c r="E109" s="33">
        <v>8.3213773000000005E-2</v>
      </c>
      <c r="F109" s="33">
        <v>0.25990903199999998</v>
      </c>
      <c r="G109" s="33">
        <v>0.27816411699999999</v>
      </c>
      <c r="H109" s="33">
        <v>0.864541063</v>
      </c>
      <c r="I109" s="33">
        <v>0.90925718899999997</v>
      </c>
    </row>
    <row r="110" spans="1:9" x14ac:dyDescent="0.35">
      <c r="A110" s="67"/>
      <c r="B110" s="68"/>
      <c r="C110" s="13">
        <v>11</v>
      </c>
      <c r="D110" s="33">
        <v>0.67226890800000005</v>
      </c>
      <c r="E110" s="33">
        <v>0.105680317</v>
      </c>
      <c r="F110" s="33">
        <v>0.25156054900000002</v>
      </c>
      <c r="G110" s="33">
        <v>0.26920507700000001</v>
      </c>
      <c r="H110" s="33">
        <v>0.86427337299999996</v>
      </c>
      <c r="I110" s="33">
        <v>0.91087506299999998</v>
      </c>
    </row>
    <row r="111" spans="1:9" x14ac:dyDescent="0.35">
      <c r="A111" s="67"/>
      <c r="B111" s="68"/>
      <c r="C111" s="13">
        <v>12</v>
      </c>
      <c r="D111" s="33">
        <v>0.76744186000000003</v>
      </c>
      <c r="E111" s="33">
        <v>8.6614173000000003E-2</v>
      </c>
      <c r="F111" s="33">
        <v>0.129934841</v>
      </c>
      <c r="G111" s="33">
        <v>0.218568665</v>
      </c>
      <c r="H111" s="33">
        <v>0.82486904999999999</v>
      </c>
      <c r="I111" s="33">
        <v>0.790484505</v>
      </c>
    </row>
    <row r="112" spans="1:9" x14ac:dyDescent="0.35">
      <c r="A112" s="67"/>
      <c r="B112" s="68"/>
      <c r="C112" s="13">
        <v>13</v>
      </c>
      <c r="D112" s="33">
        <v>0.52857142899999998</v>
      </c>
      <c r="E112" s="33">
        <v>0.20903954799999999</v>
      </c>
      <c r="F112" s="33">
        <v>0.17090539199999999</v>
      </c>
      <c r="G112" s="33">
        <v>0.26794258399999998</v>
      </c>
      <c r="H112" s="33">
        <v>0.94050587799999996</v>
      </c>
      <c r="I112" s="33">
        <v>0.91349480999999999</v>
      </c>
    </row>
    <row r="113" spans="1:9" x14ac:dyDescent="0.35">
      <c r="A113" s="67"/>
      <c r="B113" s="68"/>
      <c r="C113" s="13">
        <v>14</v>
      </c>
      <c r="D113" s="33">
        <v>0.54022988500000002</v>
      </c>
      <c r="E113" s="33">
        <v>0.16376306600000001</v>
      </c>
      <c r="F113" s="33">
        <v>0.27433628300000001</v>
      </c>
      <c r="G113" s="33">
        <v>0.303030303</v>
      </c>
      <c r="H113" s="33">
        <v>0.88591851300000002</v>
      </c>
      <c r="I113" s="33">
        <v>0.89785569399999998</v>
      </c>
    </row>
    <row r="114" spans="1:9" x14ac:dyDescent="0.35">
      <c r="A114" s="67"/>
      <c r="B114" s="68"/>
      <c r="C114" s="13">
        <v>15</v>
      </c>
      <c r="D114" s="33">
        <v>0.50588235299999995</v>
      </c>
      <c r="E114" s="33">
        <v>0.164122137</v>
      </c>
      <c r="F114" s="33">
        <v>0.29817444199999998</v>
      </c>
      <c r="G114" s="33">
        <v>0.29577464799999997</v>
      </c>
      <c r="H114" s="33">
        <v>0.87479779999999996</v>
      </c>
      <c r="I114" s="33">
        <v>0.90178422499999999</v>
      </c>
    </row>
    <row r="115" spans="1:9" x14ac:dyDescent="0.35">
      <c r="A115" s="67"/>
      <c r="B115" s="68"/>
      <c r="C115" s="13">
        <v>16</v>
      </c>
      <c r="D115" s="33">
        <v>0.77108433700000001</v>
      </c>
      <c r="E115" s="33">
        <v>0.10902896099999999</v>
      </c>
      <c r="F115" s="33">
        <v>0.16905801600000001</v>
      </c>
      <c r="G115" s="33">
        <v>0.237302977</v>
      </c>
      <c r="H115" s="33">
        <v>0.76685035999999995</v>
      </c>
      <c r="I115" s="33">
        <v>0.77390374299999998</v>
      </c>
    </row>
    <row r="116" spans="1:9" x14ac:dyDescent="0.35">
      <c r="A116" s="67"/>
      <c r="B116" s="68"/>
      <c r="C116" s="13">
        <v>17</v>
      </c>
      <c r="D116" s="33">
        <v>0.74285714300000005</v>
      </c>
      <c r="E116" s="33">
        <v>2.480916E-2</v>
      </c>
      <c r="F116" s="33">
        <v>0.192307692</v>
      </c>
      <c r="G116" s="33">
        <v>0.20911127700000001</v>
      </c>
      <c r="H116" s="33">
        <v>0.57165354300000004</v>
      </c>
      <c r="I116" s="33">
        <v>0.74742621799999998</v>
      </c>
    </row>
    <row r="117" spans="1:9" x14ac:dyDescent="0.35">
      <c r="A117" s="67"/>
      <c r="B117" s="68"/>
      <c r="C117" s="13">
        <v>18</v>
      </c>
      <c r="D117" s="33">
        <v>0.49090909100000002</v>
      </c>
      <c r="E117" s="33">
        <v>0.21951219499999999</v>
      </c>
      <c r="F117" s="33">
        <v>0.216507177</v>
      </c>
      <c r="G117" s="33">
        <v>0.32379248700000002</v>
      </c>
      <c r="H117" s="33">
        <v>0.93762544400000003</v>
      </c>
      <c r="I117" s="33">
        <v>0.90831588399999996</v>
      </c>
    </row>
    <row r="118" spans="1:9" x14ac:dyDescent="0.35">
      <c r="A118" s="67"/>
      <c r="B118" s="68"/>
      <c r="C118" s="13">
        <v>19</v>
      </c>
      <c r="D118" s="33">
        <v>0.8125</v>
      </c>
      <c r="E118" s="33">
        <v>1.5169195E-2</v>
      </c>
      <c r="F118" s="33">
        <v>0.245173745</v>
      </c>
      <c r="G118" s="33">
        <v>0.159347553</v>
      </c>
      <c r="H118" s="33">
        <v>0.34051962400000002</v>
      </c>
      <c r="I118" s="33">
        <v>0.89404934700000005</v>
      </c>
    </row>
    <row r="119" spans="1:9" x14ac:dyDescent="0.35">
      <c r="A119" s="67"/>
      <c r="B119" s="68"/>
      <c r="C119" s="13">
        <v>20</v>
      </c>
      <c r="D119" s="33">
        <v>0.70588235300000002</v>
      </c>
      <c r="E119" s="33">
        <v>9.2544986999999995E-2</v>
      </c>
      <c r="F119" s="33">
        <v>0.30596026500000001</v>
      </c>
      <c r="G119" s="33">
        <v>0.248387097</v>
      </c>
      <c r="H119" s="33">
        <v>0.80549921099999999</v>
      </c>
      <c r="I119" s="33">
        <v>0.91080530100000001</v>
      </c>
    </row>
    <row r="120" spans="1:9" x14ac:dyDescent="0.35">
      <c r="A120" s="67"/>
      <c r="B120" s="68"/>
      <c r="C120" s="13">
        <v>21</v>
      </c>
      <c r="D120" s="33">
        <v>0.44827586200000002</v>
      </c>
      <c r="E120" s="33">
        <v>0.156626506</v>
      </c>
      <c r="F120" s="33">
        <v>0.26410835199999999</v>
      </c>
      <c r="G120" s="33">
        <v>0.33428571400000001</v>
      </c>
      <c r="H120" s="33">
        <v>0.912850308</v>
      </c>
      <c r="I120" s="33">
        <v>0.90084317000000003</v>
      </c>
    </row>
    <row r="121" spans="1:9" x14ac:dyDescent="0.35">
      <c r="A121" s="67"/>
      <c r="B121" s="68"/>
      <c r="C121" s="13">
        <v>22</v>
      </c>
      <c r="D121" s="33">
        <v>0.41666666699999999</v>
      </c>
      <c r="E121" s="33">
        <v>8.6705201999999995E-2</v>
      </c>
      <c r="F121" s="33">
        <v>0.349417637</v>
      </c>
      <c r="G121" s="33">
        <v>0.242774566</v>
      </c>
      <c r="H121" s="33">
        <v>0.67010793099999999</v>
      </c>
      <c r="I121" s="33">
        <v>0.82543352599999997</v>
      </c>
    </row>
    <row r="122" spans="1:9" x14ac:dyDescent="0.35">
      <c r="A122" s="67"/>
      <c r="B122" s="68"/>
      <c r="C122" s="13" t="s">
        <v>7</v>
      </c>
      <c r="D122" s="33">
        <f t="shared" ref="D122:I122" si="9">AVERAGE(D100:D121)</f>
        <v>0.63260600390909094</v>
      </c>
      <c r="E122" s="33">
        <f t="shared" si="9"/>
        <v>0.12756458254545455</v>
      </c>
      <c r="F122" s="33">
        <f t="shared" si="9"/>
        <v>0.24531128013636366</v>
      </c>
      <c r="G122" s="33">
        <f t="shared" si="9"/>
        <v>0.28027306322727275</v>
      </c>
      <c r="H122" s="33">
        <f t="shared" si="9"/>
        <v>0.83233172799999988</v>
      </c>
      <c r="I122" s="33">
        <f t="shared" si="9"/>
        <v>0.88605183990909109</v>
      </c>
    </row>
    <row r="123" spans="1:9" x14ac:dyDescent="0.35">
      <c r="A123" s="67"/>
      <c r="B123" s="68"/>
      <c r="C123" s="13" t="s">
        <v>37</v>
      </c>
      <c r="D123" s="33">
        <f t="shared" ref="D123:I123" si="10">_xlfn.STDEV.S(D100:D121)</f>
        <v>0.12235773865545617</v>
      </c>
      <c r="E123" s="33">
        <f t="shared" si="10"/>
        <v>5.4114993266280199E-2</v>
      </c>
      <c r="F123" s="33">
        <f t="shared" si="10"/>
        <v>5.2383123225739486E-2</v>
      </c>
      <c r="G123" s="33">
        <f t="shared" si="10"/>
        <v>5.0204056273599591E-2</v>
      </c>
      <c r="H123" s="33">
        <f t="shared" si="10"/>
        <v>0.14167829196344464</v>
      </c>
      <c r="I123" s="33">
        <f t="shared" si="10"/>
        <v>5.1100920152790767E-2</v>
      </c>
    </row>
    <row r="124" spans="1:9" x14ac:dyDescent="0.35">
      <c r="A124" s="67"/>
      <c r="B124" s="68" t="s">
        <v>31</v>
      </c>
      <c r="C124" s="13">
        <v>1</v>
      </c>
      <c r="D124" s="33" t="s">
        <v>78</v>
      </c>
      <c r="E124" s="33" t="s">
        <v>78</v>
      </c>
      <c r="F124" s="33">
        <v>9.7119501999999996E-2</v>
      </c>
      <c r="G124" s="33">
        <v>0.191923077</v>
      </c>
      <c r="H124" s="33">
        <v>0.773746983</v>
      </c>
      <c r="I124" s="33">
        <v>0.71407980100000001</v>
      </c>
    </row>
    <row r="125" spans="1:9" x14ac:dyDescent="0.35">
      <c r="A125" s="67"/>
      <c r="B125" s="68"/>
      <c r="C125" s="13">
        <v>2</v>
      </c>
      <c r="D125" s="33" t="s">
        <v>78</v>
      </c>
      <c r="E125" s="33" t="s">
        <v>78</v>
      </c>
      <c r="F125" s="33">
        <v>6.8206230000000007E-2</v>
      </c>
      <c r="G125" s="33">
        <v>0.18160152500000001</v>
      </c>
      <c r="H125" s="33">
        <v>0.84924842499999997</v>
      </c>
      <c r="I125" s="33">
        <v>0.73117817600000001</v>
      </c>
    </row>
    <row r="126" spans="1:9" x14ac:dyDescent="0.35">
      <c r="A126" s="67"/>
      <c r="B126" s="68"/>
      <c r="C126" s="13">
        <v>3</v>
      </c>
      <c r="D126" s="33" t="s">
        <v>78</v>
      </c>
      <c r="E126" s="33" t="s">
        <v>78</v>
      </c>
      <c r="F126" s="33">
        <v>6.0839586000000001E-2</v>
      </c>
      <c r="G126" s="33">
        <v>0.17996400700000001</v>
      </c>
      <c r="H126" s="33">
        <v>0.85351621700000002</v>
      </c>
      <c r="I126" s="33">
        <v>0.71474806400000002</v>
      </c>
    </row>
    <row r="127" spans="1:9" x14ac:dyDescent="0.35">
      <c r="A127" s="67"/>
      <c r="B127" s="68"/>
      <c r="C127" s="13">
        <v>4</v>
      </c>
      <c r="D127" s="33" t="s">
        <v>78</v>
      </c>
      <c r="E127" s="33" t="s">
        <v>78</v>
      </c>
      <c r="F127" s="33">
        <v>3.5066746000000003E-2</v>
      </c>
      <c r="G127" s="33">
        <v>0.179408767</v>
      </c>
      <c r="H127" s="33">
        <v>0.92409144200000004</v>
      </c>
      <c r="I127" s="33">
        <v>0.72507761299999995</v>
      </c>
    </row>
    <row r="128" spans="1:9" x14ac:dyDescent="0.35">
      <c r="A128" s="67"/>
      <c r="B128" s="68"/>
      <c r="C128" s="13">
        <v>5</v>
      </c>
      <c r="D128" s="33" t="s">
        <v>78</v>
      </c>
      <c r="E128" s="33" t="s">
        <v>78</v>
      </c>
      <c r="F128" s="33">
        <v>5.0905756000000003E-2</v>
      </c>
      <c r="G128" s="33">
        <v>0.176610979</v>
      </c>
      <c r="H128" s="33">
        <v>0.87511253</v>
      </c>
      <c r="I128" s="33">
        <v>0.72677224200000001</v>
      </c>
    </row>
    <row r="129" spans="1:9" x14ac:dyDescent="0.35">
      <c r="A129" s="67"/>
      <c r="B129" s="68"/>
      <c r="C129" s="13">
        <v>6</v>
      </c>
      <c r="D129" s="33" t="s">
        <v>78</v>
      </c>
      <c r="E129" s="33" t="s">
        <v>78</v>
      </c>
      <c r="F129" s="33">
        <v>8.488126E-2</v>
      </c>
      <c r="G129" s="33">
        <v>0.203380282</v>
      </c>
      <c r="H129" s="33">
        <v>0.82003365500000003</v>
      </c>
      <c r="I129" s="33">
        <v>0.711082098</v>
      </c>
    </row>
    <row r="130" spans="1:9" x14ac:dyDescent="0.35">
      <c r="A130" s="67"/>
      <c r="B130" s="68"/>
      <c r="C130" s="13">
        <v>7</v>
      </c>
      <c r="D130" s="33" t="s">
        <v>78</v>
      </c>
      <c r="E130" s="33" t="s">
        <v>78</v>
      </c>
      <c r="F130" s="33">
        <v>6.6292434999999997E-2</v>
      </c>
      <c r="G130" s="33">
        <v>0.18931297699999999</v>
      </c>
      <c r="H130" s="33">
        <v>0.845297505</v>
      </c>
      <c r="I130" s="33">
        <v>0.72374691899999999</v>
      </c>
    </row>
    <row r="131" spans="1:9" x14ac:dyDescent="0.35">
      <c r="A131" s="67"/>
      <c r="B131" s="68"/>
      <c r="C131" s="13">
        <v>8</v>
      </c>
      <c r="D131" s="33" t="s">
        <v>78</v>
      </c>
      <c r="E131" s="33" t="s">
        <v>78</v>
      </c>
      <c r="F131" s="33">
        <v>5.5859803E-2</v>
      </c>
      <c r="G131" s="33">
        <v>0.175107296</v>
      </c>
      <c r="H131" s="33">
        <v>0.86360881</v>
      </c>
      <c r="I131" s="33">
        <v>0.71856086100000005</v>
      </c>
    </row>
    <row r="132" spans="1:9" x14ac:dyDescent="0.35">
      <c r="A132" s="67"/>
      <c r="B132" s="68"/>
      <c r="C132" s="13">
        <v>9</v>
      </c>
      <c r="D132" s="33" t="s">
        <v>78</v>
      </c>
      <c r="E132" s="33" t="s">
        <v>78</v>
      </c>
      <c r="F132" s="33">
        <v>7.4202229999999994E-2</v>
      </c>
      <c r="G132" s="33">
        <v>0.174502712</v>
      </c>
      <c r="H132" s="33">
        <v>0.852328274</v>
      </c>
      <c r="I132" s="33">
        <v>0.73802628599999998</v>
      </c>
    </row>
    <row r="133" spans="1:9" x14ac:dyDescent="0.35">
      <c r="A133" s="67"/>
      <c r="B133" s="68"/>
      <c r="C133" s="13">
        <v>10</v>
      </c>
      <c r="D133" s="33" t="s">
        <v>78</v>
      </c>
      <c r="E133" s="33" t="s">
        <v>78</v>
      </c>
      <c r="F133" s="33">
        <v>7.8330657999999997E-2</v>
      </c>
      <c r="G133" s="33">
        <v>0.18711656400000001</v>
      </c>
      <c r="H133" s="33">
        <v>0.82306094200000002</v>
      </c>
      <c r="I133" s="33">
        <v>0.72125012600000005</v>
      </c>
    </row>
    <row r="134" spans="1:9" x14ac:dyDescent="0.35">
      <c r="A134" s="67"/>
      <c r="B134" s="68"/>
      <c r="C134" s="13">
        <v>11</v>
      </c>
      <c r="D134" s="33" t="s">
        <v>78</v>
      </c>
      <c r="E134" s="33" t="s">
        <v>78</v>
      </c>
      <c r="F134" s="33">
        <v>8.7730252999999994E-2</v>
      </c>
      <c r="G134" s="33">
        <v>0.213525836</v>
      </c>
      <c r="H134" s="33">
        <v>0.81919203600000001</v>
      </c>
      <c r="I134" s="33">
        <v>0.71803977299999999</v>
      </c>
    </row>
    <row r="135" spans="1:9" x14ac:dyDescent="0.35">
      <c r="A135" s="67"/>
      <c r="B135" s="68"/>
      <c r="C135" s="13">
        <v>12</v>
      </c>
      <c r="D135" s="33" t="s">
        <v>78</v>
      </c>
      <c r="E135" s="33" t="s">
        <v>78</v>
      </c>
      <c r="F135" s="33">
        <v>0.14486243700000001</v>
      </c>
      <c r="G135" s="33">
        <v>0.17744154100000001</v>
      </c>
      <c r="H135" s="33">
        <v>0.82261686099999998</v>
      </c>
      <c r="I135" s="33">
        <v>0.85003163900000001</v>
      </c>
    </row>
    <row r="136" spans="1:9" x14ac:dyDescent="0.35">
      <c r="A136" s="67"/>
      <c r="B136" s="68"/>
      <c r="C136" s="13">
        <v>13</v>
      </c>
      <c r="D136" s="33" t="s">
        <v>78</v>
      </c>
      <c r="E136" s="33" t="s">
        <v>78</v>
      </c>
      <c r="F136" s="33">
        <v>4.3784205999999999E-2</v>
      </c>
      <c r="G136" s="33">
        <v>0.19614711000000001</v>
      </c>
      <c r="H136" s="33">
        <v>0.91541850199999997</v>
      </c>
      <c r="I136" s="33">
        <v>0.72036052699999997</v>
      </c>
    </row>
    <row r="137" spans="1:9" x14ac:dyDescent="0.35">
      <c r="A137" s="67"/>
      <c r="B137" s="68"/>
      <c r="C137" s="13">
        <v>14</v>
      </c>
      <c r="D137" s="33" t="s">
        <v>78</v>
      </c>
      <c r="E137" s="33" t="s">
        <v>78</v>
      </c>
      <c r="F137" s="33">
        <v>9.7549255000000001E-2</v>
      </c>
      <c r="G137" s="33">
        <v>0.207991803</v>
      </c>
      <c r="H137" s="33">
        <v>0.84033892700000001</v>
      </c>
      <c r="I137" s="33">
        <v>0.73346867699999996</v>
      </c>
    </row>
    <row r="138" spans="1:9" x14ac:dyDescent="0.35">
      <c r="A138" s="67"/>
      <c r="B138" s="68"/>
      <c r="C138" s="13">
        <v>15</v>
      </c>
      <c r="D138" s="33" t="s">
        <v>78</v>
      </c>
      <c r="E138" s="33" t="s">
        <v>78</v>
      </c>
      <c r="F138" s="33">
        <v>7.9035874000000006E-2</v>
      </c>
      <c r="G138" s="33">
        <v>0.16414435399999999</v>
      </c>
      <c r="H138" s="33">
        <v>0.82482310199999997</v>
      </c>
      <c r="I138" s="33">
        <v>0.729656572</v>
      </c>
    </row>
    <row r="139" spans="1:9" x14ac:dyDescent="0.35">
      <c r="A139" s="67"/>
      <c r="B139" s="68"/>
      <c r="C139" s="13">
        <v>16</v>
      </c>
      <c r="D139" s="33" t="s">
        <v>78</v>
      </c>
      <c r="E139" s="33" t="s">
        <v>78</v>
      </c>
      <c r="F139" s="33">
        <v>0.21559633</v>
      </c>
      <c r="G139" s="33">
        <v>0.17990430600000001</v>
      </c>
      <c r="H139" s="33">
        <v>0.77357142899999998</v>
      </c>
      <c r="I139" s="33">
        <v>0.87568223199999995</v>
      </c>
    </row>
    <row r="140" spans="1:9" x14ac:dyDescent="0.35">
      <c r="A140" s="67"/>
      <c r="B140" s="68"/>
      <c r="C140" s="13">
        <v>17</v>
      </c>
      <c r="D140" s="33" t="s">
        <v>78</v>
      </c>
      <c r="E140" s="33" t="s">
        <v>78</v>
      </c>
      <c r="F140" s="33">
        <v>0.38204592900000001</v>
      </c>
      <c r="G140" s="33">
        <v>0.14604948100000001</v>
      </c>
      <c r="H140" s="33">
        <v>0.60793040700000001</v>
      </c>
      <c r="I140" s="33">
        <v>0.94348508600000003</v>
      </c>
    </row>
    <row r="141" spans="1:9" x14ac:dyDescent="0.35">
      <c r="A141" s="67"/>
      <c r="B141" s="68"/>
      <c r="C141" s="13">
        <v>18</v>
      </c>
      <c r="D141" s="33" t="s">
        <v>78</v>
      </c>
      <c r="E141" s="33" t="s">
        <v>78</v>
      </c>
      <c r="F141" s="33">
        <v>5.1999999999999998E-2</v>
      </c>
      <c r="G141" s="33">
        <v>0.205940594</v>
      </c>
      <c r="H141" s="33">
        <v>0.907200907</v>
      </c>
      <c r="I141" s="33">
        <v>0.71910112400000004</v>
      </c>
    </row>
    <row r="142" spans="1:9" x14ac:dyDescent="0.35">
      <c r="A142" s="67"/>
      <c r="B142" s="68"/>
      <c r="C142" s="13">
        <v>19</v>
      </c>
      <c r="D142" s="33" t="s">
        <v>78</v>
      </c>
      <c r="E142" s="33" t="s">
        <v>78</v>
      </c>
      <c r="F142" s="33">
        <v>0.34285714299999998</v>
      </c>
      <c r="G142" s="33">
        <v>6.8259386000000005E-2</v>
      </c>
      <c r="H142" s="33">
        <v>0.45873705300000001</v>
      </c>
      <c r="I142" s="33">
        <v>0.98001427600000002</v>
      </c>
    </row>
    <row r="143" spans="1:9" x14ac:dyDescent="0.35">
      <c r="A143" s="67"/>
      <c r="B143" s="68"/>
      <c r="C143" s="13">
        <v>20</v>
      </c>
      <c r="D143" s="33" t="s">
        <v>78</v>
      </c>
      <c r="E143" s="33" t="s">
        <v>78</v>
      </c>
      <c r="F143" s="33">
        <v>0.111660777</v>
      </c>
      <c r="G143" s="33">
        <v>0.17954545499999999</v>
      </c>
      <c r="H143" s="33">
        <v>0.741883552</v>
      </c>
      <c r="I143" s="33">
        <v>0.70213306200000003</v>
      </c>
    </row>
    <row r="144" spans="1:9" x14ac:dyDescent="0.35">
      <c r="A144" s="67"/>
      <c r="B144" s="68"/>
      <c r="C144" s="13">
        <v>21</v>
      </c>
      <c r="D144" s="33" t="s">
        <v>78</v>
      </c>
      <c r="E144" s="33" t="s">
        <v>78</v>
      </c>
      <c r="F144" s="33">
        <v>4.5138889000000001E-2</v>
      </c>
      <c r="G144" s="33">
        <v>0.124600639</v>
      </c>
      <c r="H144" s="33">
        <v>0.86434426200000003</v>
      </c>
      <c r="I144" s="33">
        <v>0.72325102900000005</v>
      </c>
    </row>
    <row r="145" spans="1:9" x14ac:dyDescent="0.35">
      <c r="A145" s="67"/>
      <c r="B145" s="68"/>
      <c r="C145" s="13">
        <v>22</v>
      </c>
      <c r="D145" s="33" t="s">
        <v>78</v>
      </c>
      <c r="E145" s="33" t="s">
        <v>78</v>
      </c>
      <c r="F145" s="33">
        <v>0.30599999999999999</v>
      </c>
      <c r="G145" s="33">
        <v>0.19416243699999999</v>
      </c>
      <c r="H145" s="33">
        <v>0.65672990099999995</v>
      </c>
      <c r="I145" s="33">
        <v>0.81777277800000003</v>
      </c>
    </row>
    <row r="146" spans="1:9" x14ac:dyDescent="0.35">
      <c r="A146" s="67"/>
      <c r="B146" s="68"/>
      <c r="C146" s="13" t="s">
        <v>7</v>
      </c>
      <c r="D146" s="33" t="s">
        <v>78</v>
      </c>
      <c r="E146" s="33" t="s">
        <v>78</v>
      </c>
      <c r="F146" s="33">
        <f>AVERAGE(F124:F145)</f>
        <v>0.11727114995454545</v>
      </c>
      <c r="G146" s="33">
        <f>AVERAGE(G124:G145)</f>
        <v>0.17712005127272726</v>
      </c>
      <c r="H146" s="33">
        <f>AVERAGE(H124:H145)</f>
        <v>0.80512871463636349</v>
      </c>
      <c r="I146" s="33">
        <f>AVERAGE(I124:I145)</f>
        <v>0.76079631640909084</v>
      </c>
    </row>
    <row r="147" spans="1:9" x14ac:dyDescent="0.35">
      <c r="A147" s="67"/>
      <c r="B147" s="68"/>
      <c r="C147" s="13" t="s">
        <v>37</v>
      </c>
      <c r="D147" s="33" t="s">
        <v>78</v>
      </c>
      <c r="E147" s="33" t="s">
        <v>78</v>
      </c>
      <c r="F147" s="33">
        <f>_xlfn.STDEV.S(F124:F145)</f>
        <v>0.10061990197353413</v>
      </c>
      <c r="G147" s="33">
        <f>_xlfn.STDEV.S(G124:G145)</f>
        <v>3.141114426179719E-2</v>
      </c>
      <c r="H147" s="33">
        <f>_xlfn.STDEV.S(H124:H145)</f>
        <v>0.10828538537301234</v>
      </c>
      <c r="I147" s="33">
        <f>_xlfn.STDEV.S(I124:I145)</f>
        <v>7.956215006083385E-2</v>
      </c>
    </row>
    <row r="148" spans="1:9" x14ac:dyDescent="0.35">
      <c r="A148" s="67"/>
      <c r="B148" s="68" t="s">
        <v>32</v>
      </c>
      <c r="C148" s="13">
        <v>1</v>
      </c>
      <c r="D148" s="33">
        <v>7.94353722668142E-2</v>
      </c>
      <c r="E148" s="33">
        <v>0.99537572254335205</v>
      </c>
      <c r="F148" s="33">
        <v>0</v>
      </c>
      <c r="G148" s="33">
        <v>0</v>
      </c>
      <c r="H148" s="33">
        <v>1</v>
      </c>
      <c r="I148" s="33">
        <v>6.0002400096003798E-5</v>
      </c>
    </row>
    <row r="149" spans="1:9" x14ac:dyDescent="0.35">
      <c r="A149" s="67"/>
      <c r="B149" s="68"/>
      <c r="C149" s="13">
        <v>2</v>
      </c>
      <c r="D149" s="33">
        <v>4.7291242362525403E-2</v>
      </c>
      <c r="E149" s="33">
        <v>0.992307692307692</v>
      </c>
      <c r="F149" s="33">
        <v>9.0909090909090898E-2</v>
      </c>
      <c r="G149" s="33">
        <v>3.8051750380517502E-4</v>
      </c>
      <c r="H149" s="33">
        <v>0</v>
      </c>
      <c r="I149" s="33">
        <v>0</v>
      </c>
    </row>
    <row r="150" spans="1:9" x14ac:dyDescent="0.35">
      <c r="A150" s="67"/>
      <c r="B150" s="68"/>
      <c r="C150" s="13">
        <v>3</v>
      </c>
      <c r="D150" s="33">
        <v>4.1198501872659103E-2</v>
      </c>
      <c r="E150" s="33">
        <v>0.99064327485380099</v>
      </c>
      <c r="F150" s="33">
        <v>0</v>
      </c>
      <c r="G150" s="33">
        <v>0</v>
      </c>
      <c r="H150" s="33">
        <v>0</v>
      </c>
      <c r="I150" s="33">
        <v>0</v>
      </c>
    </row>
    <row r="151" spans="1:9" x14ac:dyDescent="0.35">
      <c r="A151" s="67"/>
      <c r="B151" s="68"/>
      <c r="C151" s="13">
        <v>4</v>
      </c>
      <c r="D151" s="33">
        <v>1.63017496892628E-2</v>
      </c>
      <c r="E151" s="33">
        <v>0.99707602339181201</v>
      </c>
      <c r="F151" s="33">
        <v>0.66666666666666596</v>
      </c>
      <c r="G151" s="33">
        <v>1.6474464579901099E-3</v>
      </c>
      <c r="H151" s="33">
        <v>1</v>
      </c>
      <c r="I151" s="33">
        <v>5.1636889393782897E-5</v>
      </c>
    </row>
    <row r="152" spans="1:9" x14ac:dyDescent="0.35">
      <c r="A152" s="67"/>
      <c r="B152" s="68"/>
      <c r="C152" s="13">
        <v>5</v>
      </c>
      <c r="D152" s="33">
        <v>4.1544763019309497E-2</v>
      </c>
      <c r="E152" s="33">
        <v>0.99363867684478302</v>
      </c>
      <c r="F152" s="33">
        <v>0</v>
      </c>
      <c r="G152" s="33">
        <v>0</v>
      </c>
      <c r="H152" s="33">
        <v>0</v>
      </c>
      <c r="I152" s="33">
        <v>0</v>
      </c>
    </row>
    <row r="153" spans="1:9" x14ac:dyDescent="0.35">
      <c r="A153" s="67"/>
      <c r="B153" s="68"/>
      <c r="C153" s="13">
        <v>6</v>
      </c>
      <c r="D153" s="33">
        <v>5.8269364968597297E-2</v>
      </c>
      <c r="E153" s="33">
        <v>0.99602385685884598</v>
      </c>
      <c r="F153" s="33">
        <v>0</v>
      </c>
      <c r="G153" s="33">
        <v>0</v>
      </c>
      <c r="H153" s="33">
        <v>0</v>
      </c>
      <c r="I153" s="33">
        <v>0</v>
      </c>
    </row>
    <row r="154" spans="1:9" x14ac:dyDescent="0.35">
      <c r="A154" s="67"/>
      <c r="B154" s="68"/>
      <c r="C154" s="13">
        <v>7</v>
      </c>
      <c r="D154" s="33">
        <v>5.0453022216705903E-2</v>
      </c>
      <c r="E154" s="33">
        <v>0.990255785627283</v>
      </c>
      <c r="F154" s="33">
        <v>0.14285714285714199</v>
      </c>
      <c r="G154" s="33">
        <v>5.9594755661501698E-4</v>
      </c>
      <c r="H154" s="33">
        <v>0</v>
      </c>
      <c r="I154" s="33">
        <v>0</v>
      </c>
    </row>
    <row r="155" spans="1:9" x14ac:dyDescent="0.35">
      <c r="A155" s="67"/>
      <c r="B155" s="68"/>
      <c r="C155" s="13">
        <v>8</v>
      </c>
      <c r="D155" s="33">
        <v>3.7537537537537503E-2</v>
      </c>
      <c r="E155" s="33">
        <v>0.98122866894197902</v>
      </c>
      <c r="F155" s="33">
        <v>9.0909090909090898E-2</v>
      </c>
      <c r="G155" s="33">
        <v>6.7888662593346897E-4</v>
      </c>
      <c r="H155" s="33">
        <v>0</v>
      </c>
      <c r="I155" s="33">
        <v>0</v>
      </c>
    </row>
    <row r="156" spans="1:9" x14ac:dyDescent="0.35">
      <c r="A156" s="67"/>
      <c r="B156" s="68"/>
      <c r="C156" s="13">
        <v>9</v>
      </c>
      <c r="D156" s="33">
        <v>3.0930427493713299E-2</v>
      </c>
      <c r="E156" s="33">
        <v>0.97105263157894695</v>
      </c>
      <c r="F156" s="33">
        <v>0</v>
      </c>
      <c r="G156" s="33">
        <v>0</v>
      </c>
      <c r="H156" s="33">
        <v>0</v>
      </c>
      <c r="I156" s="33">
        <v>0</v>
      </c>
    </row>
    <row r="157" spans="1:9" x14ac:dyDescent="0.35">
      <c r="A157" s="67"/>
      <c r="B157" s="68"/>
      <c r="C157" s="13">
        <v>10</v>
      </c>
      <c r="D157" s="33">
        <v>5.5327868852459001E-2</v>
      </c>
      <c r="E157" s="33">
        <v>0.99342969776609702</v>
      </c>
      <c r="F157" s="33">
        <v>0.28571428571428498</v>
      </c>
      <c r="G157" s="33">
        <v>1.20992135511191E-3</v>
      </c>
      <c r="H157" s="33">
        <v>0</v>
      </c>
      <c r="I157" s="33">
        <v>0</v>
      </c>
    </row>
    <row r="158" spans="1:9" x14ac:dyDescent="0.35">
      <c r="A158" s="67"/>
      <c r="B158" s="68"/>
      <c r="C158" s="13">
        <v>11</v>
      </c>
      <c r="D158" s="33">
        <v>6.4707222601959394E-2</v>
      </c>
      <c r="E158" s="33">
        <v>0.99882766705744397</v>
      </c>
      <c r="F158" s="33">
        <v>0</v>
      </c>
      <c r="G158" s="33">
        <v>0</v>
      </c>
      <c r="H158" s="33">
        <v>0</v>
      </c>
      <c r="I158" s="33">
        <v>0</v>
      </c>
    </row>
    <row r="159" spans="1:9" x14ac:dyDescent="0.35">
      <c r="A159" s="67"/>
      <c r="B159" s="68"/>
      <c r="C159" s="13">
        <v>12</v>
      </c>
      <c r="D159" s="33">
        <v>6.4528245192307696E-2</v>
      </c>
      <c r="E159" s="33">
        <v>0.99421296296296202</v>
      </c>
      <c r="F159" s="33">
        <v>0</v>
      </c>
      <c r="G159" s="33">
        <v>0</v>
      </c>
      <c r="H159" s="33">
        <v>0</v>
      </c>
      <c r="I159" s="33">
        <v>0</v>
      </c>
    </row>
    <row r="160" spans="1:9" x14ac:dyDescent="0.35">
      <c r="A160" s="67"/>
      <c r="B160" s="68"/>
      <c r="C160" s="13">
        <v>13</v>
      </c>
      <c r="D160" s="33">
        <v>1.7867325603497401E-2</v>
      </c>
      <c r="E160" s="33">
        <v>0.98947368421052595</v>
      </c>
      <c r="F160" s="33">
        <v>0</v>
      </c>
      <c r="G160" s="33">
        <v>0</v>
      </c>
      <c r="H160" s="33">
        <v>0</v>
      </c>
      <c r="I160" s="33">
        <v>0</v>
      </c>
    </row>
    <row r="161" spans="1:9" x14ac:dyDescent="0.35">
      <c r="A161" s="67"/>
      <c r="B161" s="68"/>
      <c r="C161" s="13">
        <v>14</v>
      </c>
      <c r="D161" s="33">
        <v>3.32977588046958E-2</v>
      </c>
      <c r="E161" s="33">
        <v>0.98422712933753898</v>
      </c>
      <c r="F161" s="33">
        <v>0.375</v>
      </c>
      <c r="G161" s="33">
        <v>2.5380710659898401E-3</v>
      </c>
      <c r="H161" s="33">
        <v>0</v>
      </c>
      <c r="I161" s="33">
        <v>0</v>
      </c>
    </row>
    <row r="162" spans="1:9" x14ac:dyDescent="0.35">
      <c r="A162" s="67"/>
      <c r="B162" s="68"/>
      <c r="C162" s="13">
        <v>15</v>
      </c>
      <c r="D162" s="33">
        <v>3.5960770069015602E-2</v>
      </c>
      <c r="E162" s="33">
        <v>0.97697368421052599</v>
      </c>
      <c r="F162" s="33">
        <v>0</v>
      </c>
      <c r="G162" s="33">
        <v>0</v>
      </c>
      <c r="H162" s="33">
        <v>0</v>
      </c>
      <c r="I162" s="33">
        <v>0</v>
      </c>
    </row>
    <row r="163" spans="1:9" x14ac:dyDescent="0.35">
      <c r="A163" s="67"/>
      <c r="B163" s="68"/>
      <c r="C163" s="13">
        <v>16</v>
      </c>
      <c r="D163" s="33">
        <v>8.5595531887258006E-2</v>
      </c>
      <c r="E163" s="33">
        <v>0.99697428139182998</v>
      </c>
      <c r="F163" s="33">
        <v>0.5</v>
      </c>
      <c r="G163" s="33">
        <v>1.5325670498084201E-3</v>
      </c>
      <c r="H163" s="33">
        <v>0</v>
      </c>
      <c r="I163" s="33">
        <v>0</v>
      </c>
    </row>
    <row r="164" spans="1:9" x14ac:dyDescent="0.35">
      <c r="A164" s="67"/>
      <c r="B164" s="68"/>
      <c r="C164" s="13">
        <v>17</v>
      </c>
      <c r="D164" s="33">
        <v>0.16485743233463501</v>
      </c>
      <c r="E164" s="33">
        <v>1</v>
      </c>
      <c r="F164" s="33">
        <v>0</v>
      </c>
      <c r="G164" s="33">
        <v>0</v>
      </c>
      <c r="H164" s="33">
        <v>1</v>
      </c>
      <c r="I164" s="33">
        <v>2.3282887077997601E-4</v>
      </c>
    </row>
    <row r="165" spans="1:9" x14ac:dyDescent="0.35">
      <c r="A165" s="67"/>
      <c r="B165" s="68"/>
      <c r="C165" s="13">
        <v>18</v>
      </c>
      <c r="D165" s="33">
        <v>1.40931372549019E-2</v>
      </c>
      <c r="E165" s="33">
        <v>0.96638655462184797</v>
      </c>
      <c r="F165" s="33">
        <v>0.33333333333333298</v>
      </c>
      <c r="G165" s="33">
        <v>3.2520325203252002E-3</v>
      </c>
      <c r="H165" s="33">
        <v>0</v>
      </c>
      <c r="I165" s="33">
        <v>0</v>
      </c>
    </row>
    <row r="166" spans="1:9" x14ac:dyDescent="0.35">
      <c r="A166" s="67"/>
      <c r="B166" s="68"/>
      <c r="C166" s="13">
        <v>19</v>
      </c>
      <c r="D166" s="33">
        <v>0.202609506057781</v>
      </c>
      <c r="E166" s="33">
        <v>1</v>
      </c>
      <c r="F166" s="33">
        <v>0</v>
      </c>
      <c r="G166" s="33">
        <v>0</v>
      </c>
      <c r="H166" s="33">
        <v>0</v>
      </c>
      <c r="I166" s="33">
        <v>0</v>
      </c>
    </row>
    <row r="167" spans="1:9" x14ac:dyDescent="0.35">
      <c r="A167" s="67"/>
      <c r="B167" s="68"/>
      <c r="C167" s="13">
        <v>20</v>
      </c>
      <c r="D167" s="33">
        <v>7.2335246044166204E-2</v>
      </c>
      <c r="E167" s="33">
        <v>0.99284009546539298</v>
      </c>
      <c r="F167" s="33">
        <v>0</v>
      </c>
      <c r="G167" s="33">
        <v>0</v>
      </c>
      <c r="H167" s="33">
        <v>0</v>
      </c>
      <c r="I167" s="33">
        <v>0</v>
      </c>
    </row>
    <row r="168" spans="1:9" x14ac:dyDescent="0.35">
      <c r="A168" s="67"/>
      <c r="B168" s="68"/>
      <c r="C168" s="13">
        <v>21</v>
      </c>
      <c r="D168" s="33">
        <v>2.44680851063829E-2</v>
      </c>
      <c r="E168" s="33">
        <v>0.97872340425531901</v>
      </c>
      <c r="F168" s="33">
        <v>0</v>
      </c>
      <c r="G168" s="33">
        <v>0</v>
      </c>
      <c r="H168" s="33">
        <v>0</v>
      </c>
      <c r="I168" s="33">
        <v>0</v>
      </c>
    </row>
    <row r="169" spans="1:9" x14ac:dyDescent="0.35">
      <c r="A169" s="67"/>
      <c r="B169" s="68"/>
      <c r="C169" s="13">
        <v>22</v>
      </c>
      <c r="D169" s="33">
        <v>6.2096526283430598E-2</v>
      </c>
      <c r="E169" s="33">
        <v>0.99019607843137203</v>
      </c>
      <c r="F169" s="33">
        <v>0</v>
      </c>
      <c r="G169" s="33">
        <v>0</v>
      </c>
      <c r="H169" s="33">
        <v>0</v>
      </c>
      <c r="I169" s="33">
        <v>0</v>
      </c>
    </row>
    <row r="170" spans="1:9" x14ac:dyDescent="0.35">
      <c r="A170" s="67"/>
      <c r="B170" s="68"/>
      <c r="C170" s="13" t="s">
        <v>7</v>
      </c>
      <c r="D170" s="33">
        <f t="shared" ref="D170:I170" si="11">AVERAGE(D148:D169)</f>
        <v>5.9123028978164342E-2</v>
      </c>
      <c r="E170" s="33">
        <f t="shared" si="11"/>
        <v>0.98953943512087961</v>
      </c>
      <c r="F170" s="33">
        <f t="shared" si="11"/>
        <v>0.11297225501770945</v>
      </c>
      <c r="G170" s="33">
        <f t="shared" si="11"/>
        <v>5.3797227888996088E-4</v>
      </c>
      <c r="H170" s="33">
        <f t="shared" si="11"/>
        <v>0.13636363636363635</v>
      </c>
      <c r="I170" s="33">
        <f t="shared" si="11"/>
        <v>1.5657643648625578E-5</v>
      </c>
    </row>
    <row r="171" spans="1:9" x14ac:dyDescent="0.35">
      <c r="A171" s="67"/>
      <c r="B171" s="68"/>
      <c r="C171" s="13" t="s">
        <v>37</v>
      </c>
      <c r="D171" s="33">
        <f t="shared" ref="D171:I171" si="12">_xlfn.STDEV.S(D148:D169)</f>
        <v>4.5363316638841418E-2</v>
      </c>
      <c r="E171" s="33">
        <f t="shared" si="12"/>
        <v>9.3038689140290554E-3</v>
      </c>
      <c r="F171" s="33">
        <f t="shared" si="12"/>
        <v>0.19321468797300492</v>
      </c>
      <c r="G171" s="33">
        <f t="shared" si="12"/>
        <v>9.2936214269956211E-4</v>
      </c>
      <c r="H171" s="33">
        <f t="shared" si="12"/>
        <v>0.35125008665710444</v>
      </c>
      <c r="I171" s="33">
        <f t="shared" si="12"/>
        <v>5.1214943750369541E-5</v>
      </c>
    </row>
    <row r="172" spans="1:9" x14ac:dyDescent="0.35">
      <c r="A172" s="67"/>
      <c r="B172" s="59" t="s">
        <v>39</v>
      </c>
      <c r="C172" s="13">
        <v>1</v>
      </c>
      <c r="D172" s="33">
        <v>0.81333333333333302</v>
      </c>
      <c r="E172" s="33">
        <v>0.12373225152129801</v>
      </c>
      <c r="F172" s="33">
        <v>0.24533820840950599</v>
      </c>
      <c r="G172" s="33">
        <v>0.24888724035608301</v>
      </c>
      <c r="H172" s="33">
        <v>0.84956879087804504</v>
      </c>
      <c r="I172" s="33">
        <v>0.91383389366205903</v>
      </c>
    </row>
    <row r="173" spans="1:9" x14ac:dyDescent="0.35">
      <c r="A173" s="67"/>
      <c r="B173" s="59"/>
      <c r="C173" s="13">
        <v>2</v>
      </c>
      <c r="D173" s="33">
        <v>0.71244635193132999</v>
      </c>
      <c r="E173" s="33">
        <v>0.16666666666666599</v>
      </c>
      <c r="F173" s="33">
        <v>0.27516778523489899</v>
      </c>
      <c r="G173" s="33">
        <v>0.32931726907630499</v>
      </c>
      <c r="H173" s="33">
        <v>0.90777148739063296</v>
      </c>
      <c r="I173" s="33">
        <v>0.92306887167678398</v>
      </c>
    </row>
    <row r="174" spans="1:9" x14ac:dyDescent="0.35">
      <c r="A174" s="67"/>
      <c r="B174" s="59"/>
      <c r="C174" s="13">
        <v>3</v>
      </c>
      <c r="D174" s="33">
        <v>0.74226804123711299</v>
      </c>
      <c r="E174" s="33">
        <v>0.18158890290037799</v>
      </c>
      <c r="F174" s="33">
        <v>0.254123941150245</v>
      </c>
      <c r="G174" s="33">
        <v>0.32167042889390501</v>
      </c>
      <c r="H174" s="33">
        <v>0.91262255657643199</v>
      </c>
      <c r="I174" s="33">
        <v>0.91988314997824605</v>
      </c>
    </row>
    <row r="175" spans="1:9" x14ac:dyDescent="0.35">
      <c r="A175" s="67"/>
      <c r="B175" s="59"/>
      <c r="C175" s="13">
        <v>4</v>
      </c>
      <c r="D175" s="33">
        <v>0.79090909090909001</v>
      </c>
      <c r="E175" s="33">
        <v>0.16384180790960401</v>
      </c>
      <c r="F175" s="33">
        <v>0.168940188877229</v>
      </c>
      <c r="G175" s="33">
        <v>0.30291627469426102</v>
      </c>
      <c r="H175" s="33">
        <v>0.94499345160138104</v>
      </c>
      <c r="I175" s="33">
        <v>0.92183507549361199</v>
      </c>
    </row>
    <row r="176" spans="1:9" x14ac:dyDescent="0.35">
      <c r="A176" s="67"/>
      <c r="B176" s="59"/>
      <c r="C176" s="13">
        <v>5</v>
      </c>
      <c r="D176" s="33">
        <v>0.80555555555555503</v>
      </c>
      <c r="E176" s="33">
        <v>0.175491679273827</v>
      </c>
      <c r="F176" s="33">
        <v>0.23377308707124</v>
      </c>
      <c r="G176" s="33">
        <v>0.33790999237223401</v>
      </c>
      <c r="H176" s="33">
        <v>0.92710751475757702</v>
      </c>
      <c r="I176" s="33">
        <v>0.92300581088219702</v>
      </c>
    </row>
    <row r="177" spans="1:9" x14ac:dyDescent="0.35">
      <c r="A177" s="67"/>
      <c r="B177" s="59"/>
      <c r="C177" s="13">
        <v>6</v>
      </c>
      <c r="D177" s="33">
        <v>0.88135593220338904</v>
      </c>
      <c r="E177" s="33">
        <v>0.12667478684531</v>
      </c>
      <c r="F177" s="33">
        <v>0.203125</v>
      </c>
      <c r="G177" s="33">
        <v>0.23622508792496999</v>
      </c>
      <c r="H177" s="33">
        <v>0.88819384526890999</v>
      </c>
      <c r="I177" s="33">
        <v>0.91619075873321898</v>
      </c>
    </row>
    <row r="178" spans="1:9" x14ac:dyDescent="0.35">
      <c r="A178" s="67"/>
      <c r="B178" s="59"/>
      <c r="C178" s="13">
        <v>7</v>
      </c>
      <c r="D178" s="33">
        <v>0.81506849315068497</v>
      </c>
      <c r="E178" s="33">
        <v>0.159303882195448</v>
      </c>
      <c r="F178" s="33">
        <v>0.249444444444444</v>
      </c>
      <c r="G178" s="33">
        <v>0.331120943952802</v>
      </c>
      <c r="H178" s="33">
        <v>0.91004957897222005</v>
      </c>
      <c r="I178" s="33">
        <v>0.92143426294820696</v>
      </c>
    </row>
    <row r="179" spans="1:9" x14ac:dyDescent="0.35">
      <c r="A179" s="67"/>
      <c r="B179" s="59"/>
      <c r="C179" s="13">
        <v>8</v>
      </c>
      <c r="D179" s="33">
        <v>0.69298245614035003</v>
      </c>
      <c r="E179" s="33">
        <v>0.15221579961464299</v>
      </c>
      <c r="F179" s="33">
        <v>0.243360098826436</v>
      </c>
      <c r="G179" s="33">
        <v>0.31444533120510698</v>
      </c>
      <c r="H179" s="33">
        <v>0.91613379242498705</v>
      </c>
      <c r="I179" s="33">
        <v>0.91907229212928698</v>
      </c>
    </row>
    <row r="180" spans="1:9" x14ac:dyDescent="0.35">
      <c r="A180" s="67"/>
      <c r="B180" s="59"/>
      <c r="C180" s="13">
        <v>9</v>
      </c>
      <c r="D180" s="33">
        <v>0.76712328767123195</v>
      </c>
      <c r="E180" s="33">
        <v>0.193436960276338</v>
      </c>
      <c r="F180" s="33">
        <v>0.28737201365187698</v>
      </c>
      <c r="G180" s="33">
        <v>0.35024958402662199</v>
      </c>
      <c r="H180" s="33">
        <v>0.897339662214372</v>
      </c>
      <c r="I180" s="33">
        <v>0.91450106873664005</v>
      </c>
    </row>
    <row r="181" spans="1:9" x14ac:dyDescent="0.35">
      <c r="A181" s="67"/>
      <c r="B181" s="59"/>
      <c r="C181" s="13">
        <v>10</v>
      </c>
      <c r="D181" s="33">
        <v>0.77647058823529402</v>
      </c>
      <c r="E181" s="33">
        <v>0.113207547169811</v>
      </c>
      <c r="F181" s="33">
        <v>0.24317295188556501</v>
      </c>
      <c r="G181" s="33">
        <v>0.27786032689450202</v>
      </c>
      <c r="H181" s="33">
        <v>0.88809209284770696</v>
      </c>
      <c r="I181" s="33">
        <v>0.91449669646327203</v>
      </c>
    </row>
    <row r="182" spans="1:9" x14ac:dyDescent="0.35">
      <c r="A182" s="67"/>
      <c r="B182" s="59"/>
      <c r="C182" s="13">
        <v>11</v>
      </c>
      <c r="D182" s="33">
        <v>0.747899159663865</v>
      </c>
      <c r="E182" s="33">
        <v>0.12125340599455001</v>
      </c>
      <c r="F182" s="33">
        <v>0.233650793650793</v>
      </c>
      <c r="G182" s="33">
        <v>0.26880934989043098</v>
      </c>
      <c r="H182" s="33">
        <v>0.882413955681282</v>
      </c>
      <c r="I182" s="33">
        <v>0.91781090623773998</v>
      </c>
    </row>
    <row r="183" spans="1:9" x14ac:dyDescent="0.35">
      <c r="A183" s="67"/>
      <c r="B183" s="59"/>
      <c r="C183" s="13">
        <v>12</v>
      </c>
      <c r="D183" s="33">
        <v>0.83529411764705797</v>
      </c>
      <c r="E183" s="33">
        <v>9.9023709902370902E-2</v>
      </c>
      <c r="F183" s="33">
        <v>0.115560640732265</v>
      </c>
      <c r="G183" s="33">
        <v>0.218772563176895</v>
      </c>
      <c r="H183" s="33">
        <v>0.85139388489208601</v>
      </c>
      <c r="I183" s="33">
        <v>0.79717924429007403</v>
      </c>
    </row>
    <row r="184" spans="1:9" x14ac:dyDescent="0.35">
      <c r="A184" s="67"/>
      <c r="B184" s="59"/>
      <c r="C184" s="13">
        <v>13</v>
      </c>
      <c r="D184" s="33">
        <v>0.73913043478260798</v>
      </c>
      <c r="E184" s="33">
        <v>0.17406143344709801</v>
      </c>
      <c r="F184" s="33">
        <v>0.16873706004140701</v>
      </c>
      <c r="G184" s="33">
        <v>0.26375404530744301</v>
      </c>
      <c r="H184" s="33">
        <v>0.93538424991091496</v>
      </c>
      <c r="I184" s="33">
        <v>0.92180732763666096</v>
      </c>
    </row>
    <row r="185" spans="1:9" x14ac:dyDescent="0.35">
      <c r="A185" s="67"/>
      <c r="B185" s="59"/>
      <c r="C185" s="13">
        <v>14</v>
      </c>
      <c r="D185" s="33">
        <v>0.80459770114942497</v>
      </c>
      <c r="E185" s="33">
        <v>0.14644351464435101</v>
      </c>
      <c r="F185" s="33">
        <v>0.26881720430107497</v>
      </c>
      <c r="G185" s="33">
        <v>0.306748466257668</v>
      </c>
      <c r="H185" s="33">
        <v>0.87875751503006005</v>
      </c>
      <c r="I185" s="33">
        <v>0.91177781078271203</v>
      </c>
    </row>
    <row r="186" spans="1:9" x14ac:dyDescent="0.35">
      <c r="A186" s="67"/>
      <c r="B186" s="59"/>
      <c r="C186" s="13">
        <v>15</v>
      </c>
      <c r="D186" s="33">
        <v>0.8</v>
      </c>
      <c r="E186" s="33">
        <v>0.15384615384615299</v>
      </c>
      <c r="F186" s="33">
        <v>0.28571428571428498</v>
      </c>
      <c r="G186" s="33">
        <v>0.29206349206349203</v>
      </c>
      <c r="H186" s="33">
        <v>0.86687156260109999</v>
      </c>
      <c r="I186" s="33">
        <v>0.91669517618884699</v>
      </c>
    </row>
    <row r="187" spans="1:9" x14ac:dyDescent="0.35">
      <c r="A187" s="67"/>
      <c r="B187" s="59"/>
      <c r="C187" s="13">
        <v>16</v>
      </c>
      <c r="D187" s="33">
        <v>0.84146341463414598</v>
      </c>
      <c r="E187" s="33">
        <v>0.12410071942445999</v>
      </c>
      <c r="F187" s="33">
        <v>0.139938080495356</v>
      </c>
      <c r="G187" s="33">
        <v>0.212007504690431</v>
      </c>
      <c r="H187" s="33">
        <v>0.79134595381734896</v>
      </c>
      <c r="I187" s="33">
        <v>0.77918885702580898</v>
      </c>
    </row>
    <row r="188" spans="1:9" x14ac:dyDescent="0.35">
      <c r="A188" s="67"/>
      <c r="B188" s="59"/>
      <c r="C188" s="13">
        <v>17</v>
      </c>
      <c r="D188" s="33">
        <v>0.77142857142857102</v>
      </c>
      <c r="E188" s="33">
        <v>3.6935704514363801E-2</v>
      </c>
      <c r="F188" s="33">
        <v>0.19615384615384601</v>
      </c>
      <c r="G188" s="33">
        <v>0.21503865073787701</v>
      </c>
      <c r="H188" s="33">
        <v>0.65292096219931195</v>
      </c>
      <c r="I188" s="33">
        <v>0.75675675675675602</v>
      </c>
    </row>
    <row r="189" spans="1:9" x14ac:dyDescent="0.35">
      <c r="A189" s="67"/>
      <c r="B189" s="59"/>
      <c r="C189" s="13">
        <v>18</v>
      </c>
      <c r="D189" s="33">
        <v>0.79629629629629595</v>
      </c>
      <c r="E189" s="33">
        <v>0.18942731277533001</v>
      </c>
      <c r="F189" s="33">
        <v>0.21680876979293501</v>
      </c>
      <c r="G189" s="33">
        <v>0.31672597864768598</v>
      </c>
      <c r="H189" s="33">
        <v>0.93008180274733698</v>
      </c>
      <c r="I189" s="33">
        <v>0.91789794364051702</v>
      </c>
    </row>
    <row r="190" spans="1:9" x14ac:dyDescent="0.35">
      <c r="A190" s="67"/>
      <c r="B190" s="59"/>
      <c r="C190" s="13">
        <v>19</v>
      </c>
      <c r="D190" s="33">
        <v>0.875</v>
      </c>
      <c r="E190" s="33">
        <v>2.2801302931596001E-2</v>
      </c>
      <c r="F190" s="33">
        <v>0.26959847036328799</v>
      </c>
      <c r="G190" s="33">
        <v>0.14968152866241999</v>
      </c>
      <c r="H190" s="33">
        <v>0.41745036572622701</v>
      </c>
      <c r="I190" s="33">
        <v>0.89074693422519502</v>
      </c>
    </row>
    <row r="191" spans="1:9" x14ac:dyDescent="0.35">
      <c r="A191" s="67"/>
      <c r="B191" s="59"/>
      <c r="C191" s="13">
        <v>20</v>
      </c>
      <c r="D191" s="33">
        <v>0.82352941176470495</v>
      </c>
      <c r="E191" s="33">
        <v>0.111702127659574</v>
      </c>
      <c r="F191" s="33">
        <v>0.26907630522088299</v>
      </c>
      <c r="G191" s="33">
        <v>0.23344947735191601</v>
      </c>
      <c r="H191" s="33">
        <v>0.82728881026094603</v>
      </c>
      <c r="I191" s="33">
        <v>0.91623806024981602</v>
      </c>
    </row>
    <row r="192" spans="1:9" x14ac:dyDescent="0.35">
      <c r="A192" s="67"/>
      <c r="B192" s="59"/>
      <c r="C192" s="13">
        <v>21</v>
      </c>
      <c r="D192" s="33">
        <v>0.70370370370370305</v>
      </c>
      <c r="E192" s="33">
        <v>0.12582781456953601</v>
      </c>
      <c r="F192" s="33">
        <v>0.24027459954233399</v>
      </c>
      <c r="G192" s="33">
        <v>0.29247910863509702</v>
      </c>
      <c r="H192" s="33">
        <v>0.89825879139638098</v>
      </c>
      <c r="I192" s="33">
        <v>0.91259105098855298</v>
      </c>
    </row>
    <row r="193" spans="1:9" x14ac:dyDescent="0.35">
      <c r="A193" s="67"/>
      <c r="B193" s="59"/>
      <c r="C193" s="13">
        <v>22</v>
      </c>
      <c r="D193" s="33">
        <v>0.75</v>
      </c>
      <c r="E193" s="33">
        <v>8.3850931677018598E-2</v>
      </c>
      <c r="F193" s="33">
        <v>0.284525790349417</v>
      </c>
      <c r="G193" s="33">
        <v>0.214554579673776</v>
      </c>
      <c r="H193" s="33">
        <v>0.65741176470588203</v>
      </c>
      <c r="I193" s="33">
        <v>0.85027388922702296</v>
      </c>
    </row>
    <row r="194" spans="1:9" x14ac:dyDescent="0.35">
      <c r="A194" s="67"/>
      <c r="B194" s="59"/>
      <c r="C194" s="13" t="s">
        <v>7</v>
      </c>
      <c r="D194" s="33">
        <f t="shared" ref="D194:I194" si="13">AVERAGE(D172:D193)</f>
        <v>0.78572072461080678</v>
      </c>
      <c r="E194" s="33">
        <f t="shared" si="13"/>
        <v>0.13388338253453291</v>
      </c>
      <c r="F194" s="33">
        <f t="shared" si="13"/>
        <v>0.23148516208678754</v>
      </c>
      <c r="G194" s="33">
        <f t="shared" si="13"/>
        <v>0.27430396474963281</v>
      </c>
      <c r="H194" s="33">
        <f t="shared" si="13"/>
        <v>0.84688419963186989</v>
      </c>
      <c r="I194" s="33">
        <f t="shared" si="13"/>
        <v>0.89437662899787396</v>
      </c>
    </row>
    <row r="195" spans="1:9" x14ac:dyDescent="0.35">
      <c r="A195" s="67"/>
      <c r="B195" s="59"/>
      <c r="C195" s="13" t="s">
        <v>37</v>
      </c>
      <c r="D195" s="33">
        <f t="shared" ref="D195:I195" si="14">_xlfn.STDEV.S(D172:D193)</f>
        <v>5.1141519094393371E-2</v>
      </c>
      <c r="E195" s="33">
        <f t="shared" si="14"/>
        <v>4.5047614590369565E-2</v>
      </c>
      <c r="F195" s="33">
        <f t="shared" si="14"/>
        <v>4.7994706967625499E-2</v>
      </c>
      <c r="G195" s="33">
        <f t="shared" si="14"/>
        <v>5.2434369157803404E-2</v>
      </c>
      <c r="H195" s="33">
        <f t="shared" si="14"/>
        <v>0.12350590800505215</v>
      </c>
      <c r="I195" s="33">
        <f t="shared" si="14"/>
        <v>5.0300119989627329E-2</v>
      </c>
    </row>
    <row r="196" spans="1:9" x14ac:dyDescent="0.35">
      <c r="A196" s="67"/>
      <c r="B196" s="59"/>
      <c r="C196" s="13" t="s">
        <v>40</v>
      </c>
      <c r="D196" s="33">
        <f t="shared" ref="D196:I196" si="15">D194-D122</f>
        <v>0.15311472070171583</v>
      </c>
      <c r="E196" s="33">
        <f t="shared" si="15"/>
        <v>6.3187999890783608E-3</v>
      </c>
      <c r="F196" s="33">
        <f t="shared" si="15"/>
        <v>-1.3826118049576119E-2</v>
      </c>
      <c r="G196" s="33">
        <f t="shared" si="15"/>
        <v>-5.9690984776399336E-3</v>
      </c>
      <c r="H196" s="33">
        <f t="shared" si="15"/>
        <v>1.4552471631870012E-2</v>
      </c>
      <c r="I196" s="33">
        <f t="shared" si="15"/>
        <v>8.3247890887828691E-3</v>
      </c>
    </row>
    <row r="197" spans="1:9" x14ac:dyDescent="0.35">
      <c r="A197" s="67" t="s">
        <v>11</v>
      </c>
      <c r="B197" s="68" t="s">
        <v>30</v>
      </c>
      <c r="C197" s="13">
        <v>1</v>
      </c>
      <c r="D197" s="33">
        <v>0.59046052599999999</v>
      </c>
      <c r="E197" s="33">
        <v>0.29891756899999999</v>
      </c>
      <c r="F197" s="33">
        <v>0.46248331100000001</v>
      </c>
      <c r="G197" s="33">
        <v>0.86860581699999995</v>
      </c>
      <c r="H197" s="33">
        <v>0.96126024799999998</v>
      </c>
      <c r="I197" s="33">
        <v>0.81040791400000001</v>
      </c>
    </row>
    <row r="198" spans="1:9" x14ac:dyDescent="0.35">
      <c r="A198" s="67"/>
      <c r="B198" s="68"/>
      <c r="C198" s="13">
        <v>2</v>
      </c>
      <c r="D198" s="33">
        <v>0.519031142</v>
      </c>
      <c r="E198" s="33">
        <v>0.40106951899999999</v>
      </c>
      <c r="F198" s="33">
        <v>0.44538735299999999</v>
      </c>
      <c r="G198" s="33">
        <v>0.90188470099999996</v>
      </c>
      <c r="H198" s="33">
        <v>0.96879999999999999</v>
      </c>
      <c r="I198" s="33">
        <v>0.57956448900000002</v>
      </c>
    </row>
    <row r="199" spans="1:9" x14ac:dyDescent="0.35">
      <c r="A199" s="67"/>
      <c r="B199" s="68"/>
      <c r="C199" s="13">
        <v>3</v>
      </c>
      <c r="D199" s="33">
        <v>0.56795131799999998</v>
      </c>
      <c r="E199" s="33">
        <v>0.46280991700000002</v>
      </c>
      <c r="F199" s="33">
        <v>0.427250941</v>
      </c>
      <c r="G199" s="33">
        <v>0.90173410399999998</v>
      </c>
      <c r="H199" s="33">
        <v>0.978933214</v>
      </c>
      <c r="I199" s="33">
        <v>0.59737417900000001</v>
      </c>
    </row>
    <row r="200" spans="1:9" x14ac:dyDescent="0.35">
      <c r="A200" s="67"/>
      <c r="B200" s="68"/>
      <c r="C200" s="13">
        <v>4</v>
      </c>
      <c r="D200" s="33">
        <v>0.50483091800000002</v>
      </c>
      <c r="E200" s="33">
        <v>0.42307692299999999</v>
      </c>
      <c r="F200" s="33">
        <v>0.19142805700000001</v>
      </c>
      <c r="G200" s="33">
        <v>0.885833333</v>
      </c>
      <c r="H200" s="33">
        <v>0.59523809500000002</v>
      </c>
      <c r="I200" s="33">
        <v>5.7937429999999996E-3</v>
      </c>
    </row>
    <row r="201" spans="1:9" x14ac:dyDescent="0.35">
      <c r="A201" s="67"/>
      <c r="B201" s="68"/>
      <c r="C201" s="13">
        <v>5</v>
      </c>
      <c r="D201" s="33">
        <v>0.49336283199999997</v>
      </c>
      <c r="E201" s="33">
        <v>0.45884773699999998</v>
      </c>
      <c r="F201" s="33">
        <v>0.37533307999999999</v>
      </c>
      <c r="G201" s="33">
        <v>0.88193202100000001</v>
      </c>
      <c r="H201" s="33">
        <v>0.97377049199999999</v>
      </c>
      <c r="I201" s="33">
        <v>0.28489208599999999</v>
      </c>
    </row>
    <row r="202" spans="1:9" x14ac:dyDescent="0.35">
      <c r="A202" s="67"/>
      <c r="B202" s="68"/>
      <c r="C202" s="13">
        <v>6</v>
      </c>
      <c r="D202" s="33">
        <v>0.571428571</v>
      </c>
      <c r="E202" s="33">
        <v>0.31811487500000002</v>
      </c>
      <c r="F202" s="33">
        <v>0.46180690200000002</v>
      </c>
      <c r="G202" s="33">
        <v>0.89616252799999996</v>
      </c>
      <c r="H202" s="33">
        <v>0.97864551600000005</v>
      </c>
      <c r="I202" s="33">
        <v>0.82032049100000004</v>
      </c>
    </row>
    <row r="203" spans="1:9" x14ac:dyDescent="0.35">
      <c r="A203" s="67"/>
      <c r="B203" s="68"/>
      <c r="C203" s="13">
        <v>7</v>
      </c>
      <c r="D203" s="33">
        <v>0.49647058799999999</v>
      </c>
      <c r="E203" s="33">
        <v>0.38224637700000003</v>
      </c>
      <c r="F203" s="33">
        <v>0.41383647800000001</v>
      </c>
      <c r="G203" s="33">
        <v>0.90883977900000001</v>
      </c>
      <c r="H203" s="33">
        <v>0.97749567199999998</v>
      </c>
      <c r="I203" s="33">
        <v>0.58313252999999998</v>
      </c>
    </row>
    <row r="204" spans="1:9" x14ac:dyDescent="0.35">
      <c r="A204" s="67"/>
      <c r="B204" s="68"/>
      <c r="C204" s="13">
        <v>8</v>
      </c>
      <c r="D204" s="33">
        <v>0.5</v>
      </c>
      <c r="E204" s="33">
        <v>0.42679900700000001</v>
      </c>
      <c r="F204" s="33">
        <v>0.42080479500000001</v>
      </c>
      <c r="G204" s="33">
        <v>0.90183486199999996</v>
      </c>
      <c r="H204" s="33">
        <v>0.95565410200000001</v>
      </c>
      <c r="I204" s="33">
        <v>0.26312576300000001</v>
      </c>
    </row>
    <row r="205" spans="1:9" x14ac:dyDescent="0.35">
      <c r="A205" s="67"/>
      <c r="B205" s="68"/>
      <c r="C205" s="13">
        <v>9</v>
      </c>
      <c r="D205" s="33">
        <v>0.55068493200000002</v>
      </c>
      <c r="E205" s="33">
        <v>0.47630331799999998</v>
      </c>
      <c r="F205" s="33">
        <v>0.45753988699999998</v>
      </c>
      <c r="G205" s="33">
        <v>0.890781563</v>
      </c>
      <c r="H205" s="33">
        <v>0.97486671700000005</v>
      </c>
      <c r="I205" s="33">
        <v>0.58155383900000002</v>
      </c>
    </row>
    <row r="206" spans="1:9" x14ac:dyDescent="0.35">
      <c r="A206" s="67"/>
      <c r="B206" s="68"/>
      <c r="C206" s="13">
        <v>10</v>
      </c>
      <c r="D206" s="33">
        <v>0.5</v>
      </c>
      <c r="E206" s="33">
        <v>0.34888888899999998</v>
      </c>
      <c r="F206" s="33">
        <v>0.46069651700000003</v>
      </c>
      <c r="G206" s="33">
        <v>0.89728682199999998</v>
      </c>
      <c r="H206" s="33">
        <v>0.97310195200000005</v>
      </c>
      <c r="I206" s="33">
        <v>0.712742294</v>
      </c>
    </row>
    <row r="207" spans="1:9" x14ac:dyDescent="0.35">
      <c r="A207" s="67"/>
      <c r="B207" s="68"/>
      <c r="C207" s="13">
        <v>11</v>
      </c>
      <c r="D207" s="33">
        <v>0.61801242199999995</v>
      </c>
      <c r="E207" s="33">
        <v>0.33445378199999998</v>
      </c>
      <c r="F207" s="33">
        <v>0.47634069400000001</v>
      </c>
      <c r="G207" s="33">
        <v>0.87115384600000001</v>
      </c>
      <c r="H207" s="33">
        <v>0.97489730699999999</v>
      </c>
      <c r="I207" s="33">
        <v>0.85938442999999998</v>
      </c>
    </row>
    <row r="208" spans="1:9" x14ac:dyDescent="0.35">
      <c r="A208" s="67"/>
      <c r="B208" s="68"/>
      <c r="C208" s="13">
        <v>12</v>
      </c>
      <c r="D208" s="33">
        <v>0.66257668700000005</v>
      </c>
      <c r="E208" s="33">
        <v>0.349514563</v>
      </c>
      <c r="F208" s="33">
        <v>0.46493379099999999</v>
      </c>
      <c r="G208" s="33">
        <v>0.893496701</v>
      </c>
      <c r="H208" s="33">
        <v>0.97703649999999997</v>
      </c>
      <c r="I208" s="33">
        <v>0.838067593</v>
      </c>
    </row>
    <row r="209" spans="1:9" x14ac:dyDescent="0.35">
      <c r="A209" s="67"/>
      <c r="B209" s="68"/>
      <c r="C209" s="13">
        <v>13</v>
      </c>
      <c r="D209" s="33">
        <v>0.48936170200000001</v>
      </c>
      <c r="E209" s="33">
        <v>0.38720538700000001</v>
      </c>
      <c r="F209" s="33">
        <v>0.217406143</v>
      </c>
      <c r="G209" s="33">
        <v>0.88349514600000001</v>
      </c>
      <c r="H209" s="33">
        <v>0.71428571399999996</v>
      </c>
      <c r="I209" s="33">
        <v>6.9188189999999997E-3</v>
      </c>
    </row>
    <row r="210" spans="1:9" x14ac:dyDescent="0.35">
      <c r="A210" s="67"/>
      <c r="B210" s="68"/>
      <c r="C210" s="13">
        <v>14</v>
      </c>
      <c r="D210" s="33">
        <v>0.59074733099999999</v>
      </c>
      <c r="E210" s="33">
        <v>0.43915343899999998</v>
      </c>
      <c r="F210" s="33">
        <v>0.49788434399999998</v>
      </c>
      <c r="G210" s="33">
        <v>0.90166028099999995</v>
      </c>
      <c r="H210" s="33">
        <v>0.98122780300000001</v>
      </c>
      <c r="I210" s="33">
        <v>0.77082503000000002</v>
      </c>
    </row>
    <row r="211" spans="1:9" x14ac:dyDescent="0.35">
      <c r="A211" s="67"/>
      <c r="B211" s="68"/>
      <c r="C211" s="13">
        <v>15</v>
      </c>
      <c r="D211" s="33">
        <v>0.57086614199999997</v>
      </c>
      <c r="E211" s="33">
        <v>0.39402173899999998</v>
      </c>
      <c r="F211" s="33">
        <v>0.46999276899999998</v>
      </c>
      <c r="G211" s="33">
        <v>0.88797814200000003</v>
      </c>
      <c r="H211" s="33">
        <v>0.96213657900000005</v>
      </c>
      <c r="I211" s="33">
        <v>0.705853175</v>
      </c>
    </row>
    <row r="212" spans="1:9" x14ac:dyDescent="0.35">
      <c r="A212" s="67"/>
      <c r="B212" s="68"/>
      <c r="C212" s="13">
        <v>16</v>
      </c>
      <c r="D212" s="33">
        <v>0.67241379300000004</v>
      </c>
      <c r="E212" s="33">
        <v>0.29714285699999998</v>
      </c>
      <c r="F212" s="33">
        <v>0.49779411800000001</v>
      </c>
      <c r="G212" s="33">
        <v>0.88036410899999995</v>
      </c>
      <c r="H212" s="33">
        <v>0.96651875799999998</v>
      </c>
      <c r="I212" s="33">
        <v>0.86280158399999995</v>
      </c>
    </row>
    <row r="213" spans="1:9" x14ac:dyDescent="0.35">
      <c r="A213" s="67"/>
      <c r="B213" s="68"/>
      <c r="C213" s="13">
        <v>17</v>
      </c>
      <c r="D213" s="33">
        <v>0.69841269800000005</v>
      </c>
      <c r="E213" s="33">
        <v>0.115789474</v>
      </c>
      <c r="F213" s="33">
        <v>0.43937644300000001</v>
      </c>
      <c r="G213" s="33">
        <v>0.78615702499999995</v>
      </c>
      <c r="H213" s="33">
        <v>0.89423076899999998</v>
      </c>
      <c r="I213" s="33">
        <v>0.84615384599999999</v>
      </c>
    </row>
    <row r="214" spans="1:9" x14ac:dyDescent="0.35">
      <c r="A214" s="67"/>
      <c r="B214" s="68"/>
      <c r="C214" s="13">
        <v>18</v>
      </c>
      <c r="D214" s="33">
        <v>0.56097560999999996</v>
      </c>
      <c r="E214" s="33">
        <v>0.41255605400000001</v>
      </c>
      <c r="F214" s="33">
        <v>0.32594086</v>
      </c>
      <c r="G214" s="33">
        <v>0.90994371500000004</v>
      </c>
      <c r="H214" s="33">
        <v>0.96</v>
      </c>
      <c r="I214" s="33">
        <v>7.4150359999999998E-2</v>
      </c>
    </row>
    <row r="215" spans="1:9" x14ac:dyDescent="0.35">
      <c r="A215" s="67"/>
      <c r="B215" s="68"/>
      <c r="C215" s="13">
        <v>19</v>
      </c>
      <c r="D215" s="33">
        <v>0.73913043499999997</v>
      </c>
      <c r="E215" s="33">
        <v>2.3676880000000001E-2</v>
      </c>
      <c r="F215" s="33">
        <v>0.38064516100000001</v>
      </c>
      <c r="G215" s="33">
        <v>0.74401008800000001</v>
      </c>
      <c r="H215" s="33">
        <v>0.76650246300000002</v>
      </c>
      <c r="I215" s="33">
        <v>0.72237697300000003</v>
      </c>
    </row>
    <row r="216" spans="1:9" x14ac:dyDescent="0.35">
      <c r="A216" s="67"/>
      <c r="B216" s="68"/>
      <c r="C216" s="13">
        <v>20</v>
      </c>
      <c r="D216" s="33">
        <v>0.59562841499999997</v>
      </c>
      <c r="E216" s="33">
        <v>0.34824281200000001</v>
      </c>
      <c r="F216" s="33">
        <v>0.54261363600000001</v>
      </c>
      <c r="G216" s="33">
        <v>0.86818181800000005</v>
      </c>
      <c r="H216" s="33">
        <v>0.960614152</v>
      </c>
      <c r="I216" s="33">
        <v>0.81575963699999998</v>
      </c>
    </row>
    <row r="217" spans="1:9" x14ac:dyDescent="0.35">
      <c r="A217" s="67"/>
      <c r="B217" s="68"/>
      <c r="C217" s="13">
        <v>21</v>
      </c>
      <c r="D217" s="33">
        <v>0.55752212400000001</v>
      </c>
      <c r="E217" s="33">
        <v>0.43150684900000003</v>
      </c>
      <c r="F217" s="33">
        <v>0.38516746400000001</v>
      </c>
      <c r="G217" s="33">
        <v>0.89693593299999996</v>
      </c>
      <c r="H217" s="33">
        <v>0.94186046499999998</v>
      </c>
      <c r="I217" s="33">
        <v>0.15283018900000001</v>
      </c>
    </row>
    <row r="218" spans="1:9" x14ac:dyDescent="0.35">
      <c r="A218" s="67"/>
      <c r="B218" s="68"/>
      <c r="C218" s="13">
        <v>22</v>
      </c>
      <c r="D218" s="33">
        <v>0.69491525399999998</v>
      </c>
      <c r="E218" s="33">
        <v>0.29602888100000002</v>
      </c>
      <c r="F218" s="33">
        <v>0.55133928600000004</v>
      </c>
      <c r="G218" s="33">
        <v>0.89330922199999996</v>
      </c>
      <c r="H218" s="33">
        <v>0.92902208200000003</v>
      </c>
      <c r="I218" s="33">
        <v>0.72004889999999999</v>
      </c>
    </row>
    <row r="219" spans="1:9" x14ac:dyDescent="0.35">
      <c r="A219" s="67"/>
      <c r="B219" s="68"/>
      <c r="C219" s="13" t="s">
        <v>7</v>
      </c>
      <c r="D219" s="33">
        <f t="shared" ref="D219:I219" si="16">AVERAGE(D197:D218)</f>
        <v>0.57930833818181826</v>
      </c>
      <c r="E219" s="33">
        <f t="shared" si="16"/>
        <v>0.35574394763636358</v>
      </c>
      <c r="F219" s="33">
        <f t="shared" si="16"/>
        <v>0.42572736499999997</v>
      </c>
      <c r="G219" s="33">
        <f t="shared" si="16"/>
        <v>0.87961734345454545</v>
      </c>
      <c r="H219" s="33">
        <f t="shared" si="16"/>
        <v>0.92573175454545453</v>
      </c>
      <c r="I219" s="33">
        <f t="shared" si="16"/>
        <v>0.57336717563636352</v>
      </c>
    </row>
    <row r="220" spans="1:9" x14ac:dyDescent="0.35">
      <c r="A220" s="67"/>
      <c r="B220" s="68"/>
      <c r="C220" s="13" t="s">
        <v>37</v>
      </c>
      <c r="D220" s="33">
        <f t="shared" ref="D220:I220" si="17">_xlfn.STDEV.S(D197:D218)</f>
        <v>7.4548504229361726E-2</v>
      </c>
      <c r="E220" s="33">
        <f t="shared" si="17"/>
        <v>0.10854763778764724</v>
      </c>
      <c r="F220" s="33">
        <f t="shared" si="17"/>
        <v>8.8907653611041554E-2</v>
      </c>
      <c r="G220" s="33">
        <f t="shared" si="17"/>
        <v>3.9464314779169639E-2</v>
      </c>
      <c r="H220" s="33">
        <f t="shared" si="17"/>
        <v>0.10079448977631854</v>
      </c>
      <c r="I220" s="33">
        <f t="shared" si="17"/>
        <v>0.29720838161148294</v>
      </c>
    </row>
    <row r="221" spans="1:9" x14ac:dyDescent="0.35">
      <c r="A221" s="67"/>
      <c r="B221" s="68" t="s">
        <v>31</v>
      </c>
      <c r="C221" s="13">
        <v>1</v>
      </c>
      <c r="D221" s="33" t="s">
        <v>78</v>
      </c>
      <c r="E221" s="33" t="s">
        <v>78</v>
      </c>
      <c r="F221" s="33">
        <v>0.33295433011180597</v>
      </c>
      <c r="G221" s="33">
        <v>0.99886299033541703</v>
      </c>
      <c r="H221" s="33">
        <v>0</v>
      </c>
      <c r="I221" s="33">
        <v>0</v>
      </c>
    </row>
    <row r="222" spans="1:9" x14ac:dyDescent="0.35">
      <c r="A222" s="67"/>
      <c r="B222" s="68"/>
      <c r="C222" s="13">
        <v>2</v>
      </c>
      <c r="D222" s="33" t="s">
        <v>78</v>
      </c>
      <c r="E222" s="33" t="s">
        <v>78</v>
      </c>
      <c r="F222" s="33">
        <v>0.22308438409311299</v>
      </c>
      <c r="G222" s="33">
        <v>1</v>
      </c>
      <c r="H222" s="33">
        <v>0</v>
      </c>
      <c r="I222" s="33">
        <v>0</v>
      </c>
    </row>
    <row r="223" spans="1:9" x14ac:dyDescent="0.35">
      <c r="A223" s="67"/>
      <c r="B223" s="68"/>
      <c r="C223" s="13">
        <v>3</v>
      </c>
      <c r="D223" s="33" t="s">
        <v>78</v>
      </c>
      <c r="E223" s="33" t="s">
        <v>78</v>
      </c>
      <c r="F223" s="33">
        <v>0.218787878787878</v>
      </c>
      <c r="G223" s="33">
        <v>1</v>
      </c>
      <c r="H223" s="33">
        <v>1</v>
      </c>
      <c r="I223" s="33">
        <v>2.16637781629116E-4</v>
      </c>
    </row>
    <row r="224" spans="1:9" x14ac:dyDescent="0.35">
      <c r="A224" s="67"/>
      <c r="B224" s="68"/>
      <c r="C224" s="13">
        <v>4</v>
      </c>
      <c r="D224" s="33" t="s">
        <v>78</v>
      </c>
      <c r="E224" s="33" t="s">
        <v>78</v>
      </c>
      <c r="F224" s="33">
        <v>8.6929668802593896E-2</v>
      </c>
      <c r="G224" s="33">
        <v>0.99911268855368196</v>
      </c>
      <c r="H224" s="33">
        <v>0.75</v>
      </c>
      <c r="I224" s="33">
        <v>2.6408450704225301E-4</v>
      </c>
    </row>
    <row r="225" spans="1:9" x14ac:dyDescent="0.35">
      <c r="A225" s="67"/>
      <c r="B225" s="68"/>
      <c r="C225" s="13">
        <v>5</v>
      </c>
      <c r="D225" s="33" t="s">
        <v>78</v>
      </c>
      <c r="E225" s="33" t="s">
        <v>78</v>
      </c>
      <c r="F225" s="33">
        <v>0.13830678960603501</v>
      </c>
      <c r="G225" s="33">
        <v>1</v>
      </c>
      <c r="H225" s="33">
        <v>0</v>
      </c>
      <c r="I225" s="33">
        <v>0</v>
      </c>
    </row>
    <row r="226" spans="1:9" x14ac:dyDescent="0.35">
      <c r="A226" s="67"/>
      <c r="B226" s="68"/>
      <c r="C226" s="13">
        <v>6</v>
      </c>
      <c r="D226" s="33" t="s">
        <v>78</v>
      </c>
      <c r="E226" s="33" t="s">
        <v>78</v>
      </c>
      <c r="F226" s="33">
        <v>0.30358030830432597</v>
      </c>
      <c r="G226" s="33">
        <v>1</v>
      </c>
      <c r="H226" s="33">
        <v>0</v>
      </c>
      <c r="I226" s="33">
        <v>0</v>
      </c>
    </row>
    <row r="227" spans="1:9" x14ac:dyDescent="0.35">
      <c r="A227" s="67"/>
      <c r="B227" s="68"/>
      <c r="C227" s="13">
        <v>7</v>
      </c>
      <c r="D227" s="33" t="s">
        <v>78</v>
      </c>
      <c r="E227" s="33" t="s">
        <v>78</v>
      </c>
      <c r="F227" s="33">
        <v>0.20882629107981199</v>
      </c>
      <c r="G227" s="33">
        <v>1</v>
      </c>
      <c r="H227" s="33">
        <v>0</v>
      </c>
      <c r="I227" s="33">
        <v>0</v>
      </c>
    </row>
    <row r="228" spans="1:9" x14ac:dyDescent="0.35">
      <c r="A228" s="67"/>
      <c r="B228" s="68"/>
      <c r="C228" s="13">
        <v>8</v>
      </c>
      <c r="D228" s="33" t="s">
        <v>78</v>
      </c>
      <c r="E228" s="33" t="s">
        <v>78</v>
      </c>
      <c r="F228" s="33">
        <v>0.15832859579306399</v>
      </c>
      <c r="G228" s="33">
        <v>0.99910313901345205</v>
      </c>
      <c r="H228" s="33">
        <v>0.5</v>
      </c>
      <c r="I228" s="33">
        <v>1.80212650928095E-4</v>
      </c>
    </row>
    <row r="229" spans="1:9" x14ac:dyDescent="0.35">
      <c r="A229" s="67"/>
      <c r="B229" s="68"/>
      <c r="C229" s="13">
        <v>9</v>
      </c>
      <c r="D229" s="33" t="s">
        <v>78</v>
      </c>
      <c r="E229" s="33" t="s">
        <v>78</v>
      </c>
      <c r="F229" s="33">
        <v>0.23533742331288299</v>
      </c>
      <c r="G229" s="33">
        <v>0.99895833333333295</v>
      </c>
      <c r="H229" s="33">
        <v>0</v>
      </c>
      <c r="I229" s="33">
        <v>0</v>
      </c>
    </row>
    <row r="230" spans="1:9" x14ac:dyDescent="0.35">
      <c r="A230" s="67"/>
      <c r="B230" s="68"/>
      <c r="C230" s="13">
        <v>10</v>
      </c>
      <c r="D230" s="33" t="s">
        <v>78</v>
      </c>
      <c r="E230" s="33" t="s">
        <v>78</v>
      </c>
      <c r="F230" s="33">
        <v>0.25907130170007597</v>
      </c>
      <c r="G230" s="33">
        <v>0.99902152641878605</v>
      </c>
      <c r="H230" s="33">
        <v>0</v>
      </c>
      <c r="I230" s="33">
        <v>0</v>
      </c>
    </row>
    <row r="231" spans="1:9" x14ac:dyDescent="0.35">
      <c r="A231" s="67"/>
      <c r="B231" s="68"/>
      <c r="C231" s="13">
        <v>11</v>
      </c>
      <c r="D231" s="33" t="s">
        <v>78</v>
      </c>
      <c r="E231" s="33" t="s">
        <v>78</v>
      </c>
      <c r="F231" s="33">
        <v>0.34334103156273998</v>
      </c>
      <c r="G231" s="33">
        <v>1</v>
      </c>
      <c r="H231" s="33">
        <v>0</v>
      </c>
      <c r="I231" s="33">
        <v>0</v>
      </c>
    </row>
    <row r="232" spans="1:9" x14ac:dyDescent="0.35">
      <c r="A232" s="67"/>
      <c r="B232" s="68"/>
      <c r="C232" s="13">
        <v>12</v>
      </c>
      <c r="D232" s="33" t="s">
        <v>78</v>
      </c>
      <c r="E232" s="33" t="s">
        <v>78</v>
      </c>
      <c r="F232" s="33">
        <v>0.33908045977011397</v>
      </c>
      <c r="G232" s="33">
        <v>1</v>
      </c>
      <c r="H232" s="33">
        <v>0</v>
      </c>
      <c r="I232" s="33">
        <v>0</v>
      </c>
    </row>
    <row r="233" spans="1:9" x14ac:dyDescent="0.35">
      <c r="A233" s="67"/>
      <c r="B233" s="68"/>
      <c r="C233" s="13">
        <v>13</v>
      </c>
      <c r="D233" s="33" t="s">
        <v>78</v>
      </c>
      <c r="E233" s="33" t="s">
        <v>78</v>
      </c>
      <c r="F233" s="33">
        <v>9.7366809552969905E-2</v>
      </c>
      <c r="G233" s="33">
        <v>1</v>
      </c>
      <c r="H233" s="33">
        <v>0</v>
      </c>
      <c r="I233" s="33">
        <v>0</v>
      </c>
    </row>
    <row r="234" spans="1:9" x14ac:dyDescent="0.35">
      <c r="A234" s="67"/>
      <c r="B234" s="68"/>
      <c r="C234" s="13">
        <v>14</v>
      </c>
      <c r="D234" s="33" t="s">
        <v>78</v>
      </c>
      <c r="E234" s="33" t="s">
        <v>78</v>
      </c>
      <c r="F234" s="33">
        <v>0.30248962655601602</v>
      </c>
      <c r="G234" s="33">
        <v>1</v>
      </c>
      <c r="H234" s="33">
        <v>1</v>
      </c>
      <c r="I234" s="33">
        <v>7.2046109510086396E-4</v>
      </c>
    </row>
    <row r="235" spans="1:9" x14ac:dyDescent="0.35">
      <c r="A235" s="67"/>
      <c r="B235" s="68"/>
      <c r="C235" s="13">
        <v>15</v>
      </c>
      <c r="D235" s="33" t="s">
        <v>78</v>
      </c>
      <c r="E235" s="33" t="s">
        <v>78</v>
      </c>
      <c r="F235" s="33">
        <v>0.28888888888888797</v>
      </c>
      <c r="G235" s="33">
        <v>1</v>
      </c>
      <c r="H235" s="33">
        <v>0</v>
      </c>
      <c r="I235" s="33">
        <v>0</v>
      </c>
    </row>
    <row r="236" spans="1:9" x14ac:dyDescent="0.35">
      <c r="A236" s="67"/>
      <c r="B236" s="68"/>
      <c r="C236" s="13">
        <v>16</v>
      </c>
      <c r="D236" s="33" t="s">
        <v>78</v>
      </c>
      <c r="E236" s="33" t="s">
        <v>78</v>
      </c>
      <c r="F236" s="33">
        <v>0.394409937888198</v>
      </c>
      <c r="G236" s="33">
        <v>1</v>
      </c>
      <c r="H236" s="33">
        <v>0</v>
      </c>
      <c r="I236" s="33">
        <v>0</v>
      </c>
    </row>
    <row r="237" spans="1:9" x14ac:dyDescent="0.35">
      <c r="A237" s="67"/>
      <c r="B237" s="68"/>
      <c r="C237" s="13">
        <v>17</v>
      </c>
      <c r="D237" s="33" t="s">
        <v>78</v>
      </c>
      <c r="E237" s="33" t="s">
        <v>78</v>
      </c>
      <c r="F237" s="33">
        <v>0.404444444444444</v>
      </c>
      <c r="G237" s="33">
        <v>1</v>
      </c>
      <c r="H237" s="33">
        <v>0</v>
      </c>
      <c r="I237" s="33">
        <v>0</v>
      </c>
    </row>
    <row r="238" spans="1:9" x14ac:dyDescent="0.35">
      <c r="A238" s="67"/>
      <c r="B238" s="68"/>
      <c r="C238" s="13">
        <v>18</v>
      </c>
      <c r="D238" s="33" t="s">
        <v>78</v>
      </c>
      <c r="E238" s="33" t="s">
        <v>78</v>
      </c>
      <c r="F238" s="33">
        <v>0.11732335461149</v>
      </c>
      <c r="G238" s="33">
        <v>1</v>
      </c>
      <c r="H238" s="33">
        <v>1</v>
      </c>
      <c r="I238" s="33">
        <v>2.6301946344029398E-4</v>
      </c>
    </row>
    <row r="239" spans="1:9" x14ac:dyDescent="0.35">
      <c r="A239" s="67"/>
      <c r="B239" s="68"/>
      <c r="C239" s="13">
        <v>19</v>
      </c>
      <c r="D239" s="33" t="s">
        <v>78</v>
      </c>
      <c r="E239" s="33" t="s">
        <v>78</v>
      </c>
      <c r="F239" s="33">
        <v>0.39791258969341098</v>
      </c>
      <c r="G239" s="33">
        <v>0.99836333878886996</v>
      </c>
      <c r="H239" s="33">
        <v>0.5</v>
      </c>
      <c r="I239" s="33">
        <v>2.3980815347721799E-3</v>
      </c>
    </row>
    <row r="240" spans="1:9" x14ac:dyDescent="0.35">
      <c r="A240" s="67"/>
      <c r="B240" s="68"/>
      <c r="C240" s="13">
        <v>20</v>
      </c>
      <c r="D240" s="33" t="s">
        <v>78</v>
      </c>
      <c r="E240" s="33" t="s">
        <v>78</v>
      </c>
      <c r="F240" s="33">
        <v>0.379110251450677</v>
      </c>
      <c r="G240" s="33">
        <v>1</v>
      </c>
      <c r="H240" s="33">
        <v>0</v>
      </c>
      <c r="I240" s="33">
        <v>0</v>
      </c>
    </row>
    <row r="241" spans="1:9" x14ac:dyDescent="0.35">
      <c r="A241" s="67"/>
      <c r="B241" s="68"/>
      <c r="C241" s="13">
        <v>21</v>
      </c>
      <c r="D241" s="33" t="s">
        <v>78</v>
      </c>
      <c r="E241" s="33" t="s">
        <v>78</v>
      </c>
      <c r="F241" s="33">
        <v>0.156965648854961</v>
      </c>
      <c r="G241" s="33">
        <v>1</v>
      </c>
      <c r="H241" s="33">
        <v>0</v>
      </c>
      <c r="I241" s="33">
        <v>0</v>
      </c>
    </row>
    <row r="242" spans="1:9" x14ac:dyDescent="0.35">
      <c r="A242" s="67"/>
      <c r="B242" s="68"/>
      <c r="C242" s="13">
        <v>22</v>
      </c>
      <c r="D242" s="33" t="s">
        <v>78</v>
      </c>
      <c r="E242" s="33" t="s">
        <v>78</v>
      </c>
      <c r="F242" s="33">
        <v>0.46722068328716498</v>
      </c>
      <c r="G242" s="33">
        <v>1</v>
      </c>
      <c r="H242" s="33">
        <v>0</v>
      </c>
      <c r="I242" s="33">
        <v>0</v>
      </c>
    </row>
    <row r="243" spans="1:9" x14ac:dyDescent="0.35">
      <c r="A243" s="67"/>
      <c r="B243" s="68"/>
      <c r="C243" s="13" t="s">
        <v>7</v>
      </c>
      <c r="D243" s="33" t="s">
        <v>78</v>
      </c>
      <c r="E243" s="33" t="s">
        <v>78</v>
      </c>
      <c r="F243" s="33">
        <f>AVERAGE(F221:F242)</f>
        <v>0.26608003173421185</v>
      </c>
      <c r="G243" s="33">
        <f>AVERAGE(G221:G242)</f>
        <v>0.99970100074743362</v>
      </c>
      <c r="H243" s="33">
        <f>AVERAGE(H221:H242)</f>
        <v>0.21590909090909091</v>
      </c>
      <c r="I243" s="33">
        <f>AVERAGE(I221:I242)</f>
        <v>1.8374986513240008E-4</v>
      </c>
    </row>
    <row r="244" spans="1:9" x14ac:dyDescent="0.35">
      <c r="A244" s="67"/>
      <c r="B244" s="68"/>
      <c r="C244" s="13" t="s">
        <v>37</v>
      </c>
      <c r="D244" s="33" t="s">
        <v>78</v>
      </c>
      <c r="E244" s="33" t="s">
        <v>78</v>
      </c>
      <c r="F244" s="33">
        <f>_xlfn.STDEV.S(F221:F242)</f>
        <v>0.11043990611347893</v>
      </c>
      <c r="G244" s="33">
        <f>_xlfn.STDEV.S(G221:G242)</f>
        <v>5.1818363890176761E-4</v>
      </c>
      <c r="H244" s="33">
        <f>_xlfn.STDEV.S(H221:H242)</f>
        <v>0.38028384249899555</v>
      </c>
      <c r="I244" s="33">
        <f>_xlfn.STDEV.S(I221:I242)</f>
        <v>5.2305782915127179E-4</v>
      </c>
    </row>
    <row r="245" spans="1:9" x14ac:dyDescent="0.35">
      <c r="A245" s="67"/>
      <c r="B245" s="68" t="s">
        <v>32</v>
      </c>
      <c r="C245" s="13">
        <v>1</v>
      </c>
      <c r="D245" s="33">
        <v>8.2824074074073994E-2</v>
      </c>
      <c r="E245" s="33">
        <v>0.928386092371562</v>
      </c>
      <c r="F245" s="33">
        <v>0.64713541666666596</v>
      </c>
      <c r="G245" s="33">
        <v>0.14643488509133701</v>
      </c>
      <c r="H245" s="33">
        <v>1</v>
      </c>
      <c r="I245" s="33">
        <v>5.8657907085875099E-5</v>
      </c>
    </row>
    <row r="246" spans="1:9" x14ac:dyDescent="0.35">
      <c r="A246" s="67"/>
      <c r="B246" s="68"/>
      <c r="C246" s="13">
        <v>2</v>
      </c>
      <c r="D246" s="33">
        <v>5.01491265445249E-2</v>
      </c>
      <c r="E246" s="33">
        <v>0.94919354838709602</v>
      </c>
      <c r="F246" s="33">
        <v>0.679729729729729</v>
      </c>
      <c r="G246" s="33">
        <v>0.16567852437417599</v>
      </c>
      <c r="H246" s="33">
        <v>0</v>
      </c>
      <c r="I246" s="33">
        <v>0</v>
      </c>
    </row>
    <row r="247" spans="1:9" x14ac:dyDescent="0.35">
      <c r="A247" s="67"/>
      <c r="B247" s="68"/>
      <c r="C247" s="13">
        <v>3</v>
      </c>
      <c r="D247" s="33">
        <v>4.7675072893754097E-2</v>
      </c>
      <c r="E247" s="33">
        <v>0.94236602628918098</v>
      </c>
      <c r="F247" s="33">
        <v>0.62629757785467099</v>
      </c>
      <c r="G247" s="33">
        <v>0.15476699444206901</v>
      </c>
      <c r="H247" s="33">
        <v>0</v>
      </c>
      <c r="I247" s="33">
        <v>0</v>
      </c>
    </row>
    <row r="248" spans="1:9" x14ac:dyDescent="0.35">
      <c r="A248" s="67"/>
      <c r="B248" s="68"/>
      <c r="C248" s="13">
        <v>4</v>
      </c>
      <c r="D248" s="33">
        <v>3.5832300702189103E-2</v>
      </c>
      <c r="E248" s="33">
        <v>0.92533333333333301</v>
      </c>
      <c r="F248" s="33">
        <v>0.27338129496402802</v>
      </c>
      <c r="G248" s="33">
        <v>0.19449776071656999</v>
      </c>
      <c r="H248" s="33">
        <v>0</v>
      </c>
      <c r="I248" s="33">
        <v>0</v>
      </c>
    </row>
    <row r="249" spans="1:9" x14ac:dyDescent="0.35">
      <c r="A249" s="67"/>
      <c r="B249" s="68"/>
      <c r="C249" s="13">
        <v>5</v>
      </c>
      <c r="D249" s="33">
        <v>4.36912116658318E-2</v>
      </c>
      <c r="E249" s="33">
        <v>0.93899521531100405</v>
      </c>
      <c r="F249" s="33">
        <v>0.57669902912621296</v>
      </c>
      <c r="G249" s="33">
        <v>0.162650602409638</v>
      </c>
      <c r="H249" s="33">
        <v>0</v>
      </c>
      <c r="I249" s="33">
        <v>0</v>
      </c>
    </row>
    <row r="250" spans="1:9" x14ac:dyDescent="0.35">
      <c r="A250" s="67"/>
      <c r="B250" s="68"/>
      <c r="C250" s="13">
        <v>6</v>
      </c>
      <c r="D250" s="33">
        <v>6.0284104249823903E-2</v>
      </c>
      <c r="E250" s="33">
        <v>0.94567219152854498</v>
      </c>
      <c r="F250" s="33">
        <v>0.68282828282828201</v>
      </c>
      <c r="G250" s="33">
        <v>0.14831066257130299</v>
      </c>
      <c r="H250" s="33">
        <v>0</v>
      </c>
      <c r="I250" s="33">
        <v>0</v>
      </c>
    </row>
    <row r="251" spans="1:9" x14ac:dyDescent="0.35">
      <c r="A251" s="67"/>
      <c r="B251" s="68"/>
      <c r="C251" s="13">
        <v>7</v>
      </c>
      <c r="D251" s="33">
        <v>5.5544778532169402E-2</v>
      </c>
      <c r="E251" s="33">
        <v>0.94085432639649502</v>
      </c>
      <c r="F251" s="33">
        <v>0.60665362035225001</v>
      </c>
      <c r="G251" s="33">
        <v>0.16154247003647701</v>
      </c>
      <c r="H251" s="33">
        <v>0</v>
      </c>
      <c r="I251" s="33">
        <v>0</v>
      </c>
    </row>
    <row r="252" spans="1:9" x14ac:dyDescent="0.35">
      <c r="A252" s="67"/>
      <c r="B252" s="68"/>
      <c r="C252" s="13">
        <v>8</v>
      </c>
      <c r="D252" s="33">
        <v>4.26274375641464E-2</v>
      </c>
      <c r="E252" s="33">
        <v>0.93124065769805597</v>
      </c>
      <c r="F252" s="33">
        <v>0.59012875536480602</v>
      </c>
      <c r="G252" s="33">
        <v>0.16166960611405001</v>
      </c>
      <c r="H252" s="33">
        <v>0</v>
      </c>
      <c r="I252" s="33">
        <v>0</v>
      </c>
    </row>
    <row r="253" spans="1:9" x14ac:dyDescent="0.35">
      <c r="A253" s="67"/>
      <c r="B253" s="68"/>
      <c r="C253" s="13">
        <v>9</v>
      </c>
      <c r="D253" s="33">
        <v>5.8193349331504898E-2</v>
      </c>
      <c r="E253" s="33">
        <v>0.95231416549789605</v>
      </c>
      <c r="F253" s="33">
        <v>0.58883248730964399</v>
      </c>
      <c r="G253" s="33">
        <v>0.146649810366624</v>
      </c>
      <c r="H253" s="33">
        <v>0</v>
      </c>
      <c r="I253" s="33">
        <v>0</v>
      </c>
    </row>
    <row r="254" spans="1:9" x14ac:dyDescent="0.35">
      <c r="A254" s="67"/>
      <c r="B254" s="68"/>
      <c r="C254" s="13">
        <v>10</v>
      </c>
      <c r="D254" s="33">
        <v>5.6514670589145999E-2</v>
      </c>
      <c r="E254" s="33">
        <v>0.94559585492227904</v>
      </c>
      <c r="F254" s="33">
        <v>0.69072164948453596</v>
      </c>
      <c r="G254" s="33">
        <v>0.14872364039955599</v>
      </c>
      <c r="H254" s="33">
        <v>0</v>
      </c>
      <c r="I254" s="33">
        <v>0</v>
      </c>
    </row>
    <row r="255" spans="1:9" x14ac:dyDescent="0.35">
      <c r="A255" s="67"/>
      <c r="B255" s="68"/>
      <c r="C255" s="13">
        <v>11</v>
      </c>
      <c r="D255" s="33">
        <v>6.6535760138962299E-2</v>
      </c>
      <c r="E255" s="33">
        <v>0.94224598930481196</v>
      </c>
      <c r="F255" s="33">
        <v>0.64024390243902396</v>
      </c>
      <c r="G255" s="33">
        <v>0.121317157712305</v>
      </c>
      <c r="H255" s="33">
        <v>0</v>
      </c>
      <c r="I255" s="33">
        <v>0</v>
      </c>
    </row>
    <row r="256" spans="1:9" x14ac:dyDescent="0.35">
      <c r="A256" s="67"/>
      <c r="B256" s="68"/>
      <c r="C256" s="13">
        <v>12</v>
      </c>
      <c r="D256" s="33">
        <v>6.9616837560712297E-2</v>
      </c>
      <c r="E256" s="33">
        <v>0.92996910401647703</v>
      </c>
      <c r="F256" s="33">
        <v>0.64470588235294102</v>
      </c>
      <c r="G256" s="33">
        <v>0.152391546162402</v>
      </c>
      <c r="H256" s="33">
        <v>0</v>
      </c>
      <c r="I256" s="33">
        <v>0</v>
      </c>
    </row>
    <row r="257" spans="1:9" x14ac:dyDescent="0.35">
      <c r="A257" s="67"/>
      <c r="B257" s="68"/>
      <c r="C257" s="13">
        <v>13</v>
      </c>
      <c r="D257" s="33">
        <v>4.0336833350660101E-2</v>
      </c>
      <c r="E257" s="33">
        <v>0.96039603960396003</v>
      </c>
      <c r="F257" s="33">
        <v>0.29520865533230201</v>
      </c>
      <c r="G257" s="33">
        <v>0.21316964285714199</v>
      </c>
      <c r="H257" s="33">
        <v>0</v>
      </c>
      <c r="I257" s="33">
        <v>0</v>
      </c>
    </row>
    <row r="258" spans="1:9" x14ac:dyDescent="0.35">
      <c r="A258" s="67"/>
      <c r="B258" s="68"/>
      <c r="C258" s="13">
        <v>14</v>
      </c>
      <c r="D258" s="33">
        <v>6.6552119129438703E-2</v>
      </c>
      <c r="E258" s="33">
        <v>0.93861066235864299</v>
      </c>
      <c r="F258" s="33">
        <v>0.66779661016949099</v>
      </c>
      <c r="G258" s="33">
        <v>0.15560821484992099</v>
      </c>
      <c r="H258" s="33">
        <v>0</v>
      </c>
      <c r="I258" s="33">
        <v>0</v>
      </c>
    </row>
    <row r="259" spans="1:9" x14ac:dyDescent="0.35">
      <c r="A259" s="67"/>
      <c r="B259" s="68"/>
      <c r="C259" s="13">
        <v>15</v>
      </c>
      <c r="D259" s="33">
        <v>7.3180175529168806E-2</v>
      </c>
      <c r="E259" s="33">
        <v>0.93564356435643503</v>
      </c>
      <c r="F259" s="33">
        <v>0.66898954703832703</v>
      </c>
      <c r="G259" s="33">
        <v>0.154838709677419</v>
      </c>
      <c r="H259" s="33">
        <v>0</v>
      </c>
      <c r="I259" s="33">
        <v>0</v>
      </c>
    </row>
    <row r="260" spans="1:9" x14ac:dyDescent="0.35">
      <c r="A260" s="67"/>
      <c r="B260" s="68"/>
      <c r="C260" s="13">
        <v>16</v>
      </c>
      <c r="D260" s="33">
        <v>9.2096668843892796E-2</v>
      </c>
      <c r="E260" s="33">
        <v>0.94377510040160595</v>
      </c>
      <c r="F260" s="33">
        <v>0.70212765957446799</v>
      </c>
      <c r="G260" s="33">
        <v>0.13200000000000001</v>
      </c>
      <c r="H260" s="33">
        <v>0</v>
      </c>
      <c r="I260" s="33">
        <v>0</v>
      </c>
    </row>
    <row r="261" spans="1:9" x14ac:dyDescent="0.35">
      <c r="A261" s="67"/>
      <c r="B261" s="68"/>
      <c r="C261" s="13">
        <v>17</v>
      </c>
      <c r="D261" s="33">
        <v>0.134383425571165</v>
      </c>
      <c r="E261" s="33">
        <v>0.91586073500967102</v>
      </c>
      <c r="F261" s="33">
        <v>0.60828025477707004</v>
      </c>
      <c r="G261" s="33">
        <v>0.12173358827278501</v>
      </c>
      <c r="H261" s="33">
        <v>0</v>
      </c>
      <c r="I261" s="33">
        <v>0</v>
      </c>
    </row>
    <row r="262" spans="1:9" x14ac:dyDescent="0.35">
      <c r="A262" s="67"/>
      <c r="B262" s="68"/>
      <c r="C262" s="13">
        <v>18</v>
      </c>
      <c r="D262" s="33">
        <v>3.7445802128498198E-2</v>
      </c>
      <c r="E262" s="33">
        <v>0.91935483870967705</v>
      </c>
      <c r="F262" s="33">
        <v>0.47040498442367601</v>
      </c>
      <c r="G262" s="33">
        <v>0.193838254172015</v>
      </c>
      <c r="H262" s="33">
        <v>0</v>
      </c>
      <c r="I262" s="33">
        <v>0</v>
      </c>
    </row>
    <row r="263" spans="1:9" x14ac:dyDescent="0.35">
      <c r="A263" s="67"/>
      <c r="B263" s="68"/>
      <c r="C263" s="13">
        <v>19</v>
      </c>
      <c r="D263" s="33">
        <v>0.18412098298676699</v>
      </c>
      <c r="E263" s="33">
        <v>0.92761904761904701</v>
      </c>
      <c r="F263" s="33">
        <v>0.61864406779660996</v>
      </c>
      <c r="G263" s="33">
        <v>0.117174959871589</v>
      </c>
      <c r="H263" s="33">
        <v>0</v>
      </c>
      <c r="I263" s="33">
        <v>0</v>
      </c>
    </row>
    <row r="264" spans="1:9" x14ac:dyDescent="0.35">
      <c r="A264" s="67"/>
      <c r="B264" s="68"/>
      <c r="C264" s="13">
        <v>20</v>
      </c>
      <c r="D264" s="33">
        <v>8.0317740511915203E-2</v>
      </c>
      <c r="E264" s="33">
        <v>0.94398340248962598</v>
      </c>
      <c r="F264" s="33">
        <v>0.72857142857142798</v>
      </c>
      <c r="G264" s="33">
        <v>0.141666666666666</v>
      </c>
      <c r="H264" s="33">
        <v>0</v>
      </c>
      <c r="I264" s="33">
        <v>0</v>
      </c>
    </row>
    <row r="265" spans="1:9" x14ac:dyDescent="0.35">
      <c r="A265" s="67"/>
      <c r="B265" s="68"/>
      <c r="C265" s="13">
        <v>21</v>
      </c>
      <c r="D265" s="33">
        <v>5.0665157090291499E-2</v>
      </c>
      <c r="E265" s="33">
        <v>0.92268041237113396</v>
      </c>
      <c r="F265" s="33">
        <v>0.486033519553072</v>
      </c>
      <c r="G265" s="33">
        <v>0.18432203389830501</v>
      </c>
      <c r="H265" s="33">
        <v>0</v>
      </c>
      <c r="I265" s="33">
        <v>0</v>
      </c>
    </row>
    <row r="266" spans="1:9" x14ac:dyDescent="0.35">
      <c r="A266" s="67"/>
      <c r="B266" s="68"/>
      <c r="C266" s="13">
        <v>22</v>
      </c>
      <c r="D266" s="33">
        <v>0.12756933115823799</v>
      </c>
      <c r="E266" s="33">
        <v>0.93990384615384603</v>
      </c>
      <c r="F266" s="33">
        <v>0.73750000000000004</v>
      </c>
      <c r="G266" s="33">
        <v>0.12647374062165001</v>
      </c>
      <c r="H266" s="33">
        <v>0</v>
      </c>
      <c r="I266" s="33">
        <v>0</v>
      </c>
    </row>
    <row r="267" spans="1:9" x14ac:dyDescent="0.35">
      <c r="A267" s="67"/>
      <c r="B267" s="68"/>
      <c r="C267" s="13" t="s">
        <v>7</v>
      </c>
      <c r="D267" s="33">
        <f t="shared" ref="D267:I267" si="18">AVERAGE(D245:D266)</f>
        <v>7.0734407279403375E-2</v>
      </c>
      <c r="E267" s="33">
        <f t="shared" si="18"/>
        <v>0.937272461551381</v>
      </c>
      <c r="F267" s="33">
        <f t="shared" si="18"/>
        <v>0.60140519798678338</v>
      </c>
      <c r="G267" s="33">
        <f t="shared" si="18"/>
        <v>0.15479361233109087</v>
      </c>
      <c r="H267" s="33">
        <f t="shared" si="18"/>
        <v>4.5454545454545456E-2</v>
      </c>
      <c r="I267" s="33">
        <f t="shared" si="18"/>
        <v>2.6662685039034136E-6</v>
      </c>
    </row>
    <row r="268" spans="1:9" x14ac:dyDescent="0.35">
      <c r="A268" s="67"/>
      <c r="B268" s="68"/>
      <c r="C268" s="13" t="s">
        <v>37</v>
      </c>
      <c r="D268" s="33">
        <f t="shared" ref="D268:I268" si="19">_xlfn.STDEV.S(D245:D266)</f>
        <v>3.6321271643007101E-2</v>
      </c>
      <c r="E268" s="33">
        <f t="shared" si="19"/>
        <v>1.1137491961997072E-2</v>
      </c>
      <c r="F268" s="33">
        <f t="shared" si="19"/>
        <v>0.12223026308261348</v>
      </c>
      <c r="G268" s="33">
        <f t="shared" si="19"/>
        <v>2.4878574771874214E-2</v>
      </c>
      <c r="H268" s="33">
        <f t="shared" si="19"/>
        <v>0.21320071635561044</v>
      </c>
      <c r="I268" s="33">
        <f t="shared" si="19"/>
        <v>1.2505907810629402E-5</v>
      </c>
    </row>
    <row r="269" spans="1:9" x14ac:dyDescent="0.35">
      <c r="A269" s="67"/>
      <c r="B269" s="59" t="s">
        <v>39</v>
      </c>
      <c r="C269" s="13">
        <v>1</v>
      </c>
      <c r="D269" s="33">
        <v>0.60991735537189995</v>
      </c>
      <c r="E269" s="33">
        <v>0.34198331788693198</v>
      </c>
      <c r="F269" s="33">
        <v>0.39147286821705402</v>
      </c>
      <c r="G269" s="33">
        <v>0.86919104991394103</v>
      </c>
      <c r="H269" s="33">
        <v>0.96784565916398702</v>
      </c>
      <c r="I269" s="33">
        <v>0.76463863838435098</v>
      </c>
    </row>
    <row r="270" spans="1:9" x14ac:dyDescent="0.35">
      <c r="A270" s="67"/>
      <c r="B270" s="59"/>
      <c r="C270" s="13">
        <v>2</v>
      </c>
      <c r="D270" s="33">
        <v>0.546875</v>
      </c>
      <c r="E270" s="33">
        <v>0.47439759036144502</v>
      </c>
      <c r="F270" s="33">
        <v>0.36447611506993899</v>
      </c>
      <c r="G270" s="33">
        <v>0.90795529257067698</v>
      </c>
      <c r="H270" s="33">
        <v>0.97719999999999996</v>
      </c>
      <c r="I270" s="33">
        <v>0.52200854700854704</v>
      </c>
    </row>
    <row r="271" spans="1:9" x14ac:dyDescent="0.35">
      <c r="A271" s="67"/>
      <c r="B271" s="59"/>
      <c r="C271" s="13">
        <v>3</v>
      </c>
      <c r="D271" s="33">
        <v>0.57403651115618604</v>
      </c>
      <c r="E271" s="33">
        <v>0.52214022140221406</v>
      </c>
      <c r="F271" s="33">
        <v>0.35605559232296402</v>
      </c>
      <c r="G271" s="33">
        <v>0.90268456375838901</v>
      </c>
      <c r="H271" s="33">
        <v>0.98476019722097696</v>
      </c>
      <c r="I271" s="33">
        <v>0.54760717846460605</v>
      </c>
    </row>
    <row r="272" spans="1:9" x14ac:dyDescent="0.35">
      <c r="A272" s="67"/>
      <c r="B272" s="59"/>
      <c r="C272" s="13">
        <v>4</v>
      </c>
      <c r="D272" s="33">
        <v>0.58578431372549</v>
      </c>
      <c r="E272" s="33">
        <v>0.51177730192719395</v>
      </c>
      <c r="F272" s="33">
        <v>0.145010395010395</v>
      </c>
      <c r="G272" s="33">
        <v>0.88571428571428501</v>
      </c>
      <c r="H272" s="33">
        <v>0.56097560975609695</v>
      </c>
      <c r="I272" s="33">
        <v>4.7826991058432097E-3</v>
      </c>
    </row>
    <row r="273" spans="1:9" x14ac:dyDescent="0.35">
      <c r="A273" s="67"/>
      <c r="B273" s="59"/>
      <c r="C273" s="13">
        <v>5</v>
      </c>
      <c r="D273" s="33">
        <v>0.52993348115299299</v>
      </c>
      <c r="E273" s="33">
        <v>0.54072398190045201</v>
      </c>
      <c r="F273" s="33">
        <v>0.303519061583577</v>
      </c>
      <c r="G273" s="33">
        <v>0.88936627282491898</v>
      </c>
      <c r="H273" s="33">
        <v>0.98032786885245904</v>
      </c>
      <c r="I273" s="33">
        <v>0.24751655629138999</v>
      </c>
    </row>
    <row r="274" spans="1:9" x14ac:dyDescent="0.35">
      <c r="A274" s="67"/>
      <c r="B274" s="59"/>
      <c r="C274" s="13">
        <v>6</v>
      </c>
      <c r="D274" s="33">
        <v>0.60052910052910002</v>
      </c>
      <c r="E274" s="33">
        <v>0.36790923824959398</v>
      </c>
      <c r="F274" s="33">
        <v>0.37485757690846899</v>
      </c>
      <c r="G274" s="33">
        <v>0.902193784277879</v>
      </c>
      <c r="H274" s="33">
        <v>0.98413666870042704</v>
      </c>
      <c r="I274" s="33">
        <v>0.77834968634389501</v>
      </c>
    </row>
    <row r="275" spans="1:9" x14ac:dyDescent="0.35">
      <c r="A275" s="67"/>
      <c r="B275" s="59"/>
      <c r="C275" s="13">
        <v>7</v>
      </c>
      <c r="D275" s="33">
        <v>0.53647058823529403</v>
      </c>
      <c r="E275" s="33">
        <v>0.44793713163064802</v>
      </c>
      <c r="F275" s="33">
        <v>0.33809135399673701</v>
      </c>
      <c r="G275" s="33">
        <v>0.90998902305159102</v>
      </c>
      <c r="H275" s="33">
        <v>0.98211194460473095</v>
      </c>
      <c r="I275" s="33">
        <v>0.53354231974921595</v>
      </c>
    </row>
    <row r="276" spans="1:9" x14ac:dyDescent="0.35">
      <c r="A276" s="67"/>
      <c r="B276" s="59"/>
      <c r="C276" s="13">
        <v>8</v>
      </c>
      <c r="D276" s="33">
        <v>0.55523255813953398</v>
      </c>
      <c r="E276" s="33">
        <v>0.49739583333333298</v>
      </c>
      <c r="F276" s="33">
        <v>0.33606893721789</v>
      </c>
      <c r="G276" s="33">
        <v>0.90899001109877897</v>
      </c>
      <c r="H276" s="33">
        <v>0.96895787139689504</v>
      </c>
      <c r="I276" s="33">
        <v>0.22444786851566501</v>
      </c>
    </row>
    <row r="277" spans="1:9" x14ac:dyDescent="0.35">
      <c r="A277" s="67"/>
      <c r="B277" s="59"/>
      <c r="C277" s="13">
        <v>9</v>
      </c>
      <c r="D277" s="33">
        <v>0.602739726027397</v>
      </c>
      <c r="E277" s="33">
        <v>0.54726368159203898</v>
      </c>
      <c r="F277" s="33">
        <v>0.373697270471464</v>
      </c>
      <c r="G277" s="33">
        <v>0.89856801909307804</v>
      </c>
      <c r="H277" s="33">
        <v>0.98095963442498002</v>
      </c>
      <c r="I277" s="33">
        <v>0.525071341214839</v>
      </c>
    </row>
    <row r="278" spans="1:9" x14ac:dyDescent="0.35">
      <c r="A278" s="67"/>
      <c r="B278" s="59"/>
      <c r="C278" s="13">
        <v>10</v>
      </c>
      <c r="D278" s="33">
        <v>0.52884615384615297</v>
      </c>
      <c r="E278" s="33">
        <v>0.414572864321608</v>
      </c>
      <c r="F278" s="33">
        <v>0.38697318007662801</v>
      </c>
      <c r="G278" s="33">
        <v>0.90684624017957305</v>
      </c>
      <c r="H278" s="33">
        <v>0.98177874186550895</v>
      </c>
      <c r="I278" s="33">
        <v>0.66247072599531598</v>
      </c>
    </row>
    <row r="279" spans="1:9" x14ac:dyDescent="0.35">
      <c r="A279" s="67"/>
      <c r="B279" s="59"/>
      <c r="C279" s="13">
        <v>11</v>
      </c>
      <c r="D279" s="33">
        <v>0.644859813084112</v>
      </c>
      <c r="E279" s="33">
        <v>0.39056603773584903</v>
      </c>
      <c r="F279" s="33">
        <v>0.41581632653061201</v>
      </c>
      <c r="G279" s="33">
        <v>0.87165775401069501</v>
      </c>
      <c r="H279" s="33">
        <v>0.979461433135554</v>
      </c>
      <c r="I279" s="33">
        <v>0.82570219315121196</v>
      </c>
    </row>
    <row r="280" spans="1:9" x14ac:dyDescent="0.35">
      <c r="A280" s="67"/>
      <c r="B280" s="59"/>
      <c r="C280" s="13">
        <v>12</v>
      </c>
      <c r="D280" s="33">
        <v>0.66871165644171704</v>
      </c>
      <c r="E280" s="33">
        <v>0.39708561020036398</v>
      </c>
      <c r="F280" s="33">
        <v>0.38583054092867403</v>
      </c>
      <c r="G280" s="33">
        <v>0.88962472406181003</v>
      </c>
      <c r="H280" s="33">
        <v>0.98138747884940702</v>
      </c>
      <c r="I280" s="33">
        <v>0.79654698842456295</v>
      </c>
    </row>
    <row r="281" spans="1:9" x14ac:dyDescent="0.35">
      <c r="A281" s="67"/>
      <c r="B281" s="59"/>
      <c r="C281" s="13">
        <v>13</v>
      </c>
      <c r="D281" s="33">
        <v>0.58798283261802498</v>
      </c>
      <c r="E281" s="33">
        <v>0.531007751937984</v>
      </c>
      <c r="F281" s="33">
        <v>0.157585644371941</v>
      </c>
      <c r="G281" s="33">
        <v>0.87658802177858397</v>
      </c>
      <c r="H281" s="33">
        <v>0.66666666666666596</v>
      </c>
      <c r="I281" s="33">
        <v>5.5776892430278802E-3</v>
      </c>
    </row>
    <row r="282" spans="1:9" x14ac:dyDescent="0.35">
      <c r="A282" s="67"/>
      <c r="B282" s="59"/>
      <c r="C282" s="13">
        <v>14</v>
      </c>
      <c r="D282" s="33">
        <v>0.59074733096085397</v>
      </c>
      <c r="E282" s="33">
        <v>0.48255813953488302</v>
      </c>
      <c r="F282" s="33">
        <v>0.42682096664397501</v>
      </c>
      <c r="G282" s="33">
        <v>0.90345821325648401</v>
      </c>
      <c r="H282" s="33">
        <v>0.98528665651953296</v>
      </c>
      <c r="I282" s="33">
        <v>0.72381662318300399</v>
      </c>
    </row>
    <row r="283" spans="1:9" x14ac:dyDescent="0.35">
      <c r="A283" s="67"/>
      <c r="B283" s="59"/>
      <c r="C283" s="13">
        <v>15</v>
      </c>
      <c r="D283" s="33">
        <v>0.58333333333333304</v>
      </c>
      <c r="E283" s="33">
        <v>0.44817073170731703</v>
      </c>
      <c r="F283" s="33">
        <v>0.40125610607117901</v>
      </c>
      <c r="G283" s="33">
        <v>0.88461538461538403</v>
      </c>
      <c r="H283" s="33">
        <v>0.97160243407707902</v>
      </c>
      <c r="I283" s="33">
        <v>0.65736505032021897</v>
      </c>
    </row>
    <row r="284" spans="1:9" x14ac:dyDescent="0.35">
      <c r="A284" s="67"/>
      <c r="B284" s="59"/>
      <c r="C284" s="13">
        <v>16</v>
      </c>
      <c r="D284" s="33">
        <v>0.67826086956521703</v>
      </c>
      <c r="E284" s="33">
        <v>0.35862068965517202</v>
      </c>
      <c r="F284" s="33">
        <v>0.48251249107780098</v>
      </c>
      <c r="G284" s="33">
        <v>0.88947368421052597</v>
      </c>
      <c r="H284" s="33">
        <v>0.972166196046793</v>
      </c>
      <c r="I284" s="33">
        <v>0.82675814751286403</v>
      </c>
    </row>
    <row r="285" spans="1:9" x14ac:dyDescent="0.35">
      <c r="A285" s="67"/>
      <c r="B285" s="59"/>
      <c r="C285" s="13">
        <v>17</v>
      </c>
      <c r="D285" s="33">
        <v>0.69599999999999995</v>
      </c>
      <c r="E285" s="33">
        <v>0.143801652892561</v>
      </c>
      <c r="F285" s="33">
        <v>0.43858665171060002</v>
      </c>
      <c r="G285" s="33">
        <v>0.791497975708502</v>
      </c>
      <c r="H285" s="33">
        <v>0.90034965034964998</v>
      </c>
      <c r="I285" s="33">
        <v>0.79139454475604998</v>
      </c>
    </row>
    <row r="286" spans="1:9" x14ac:dyDescent="0.35">
      <c r="A286" s="67"/>
      <c r="B286" s="59"/>
      <c r="C286" s="13">
        <v>18</v>
      </c>
      <c r="D286" s="33">
        <v>0.61585365853658502</v>
      </c>
      <c r="E286" s="33">
        <v>0.54010695187165703</v>
      </c>
      <c r="F286" s="33">
        <v>0.24322580645161199</v>
      </c>
      <c r="G286" s="33">
        <v>0.91504854368931998</v>
      </c>
      <c r="H286" s="33">
        <v>0.97333333333333305</v>
      </c>
      <c r="I286" s="33">
        <v>6.1344537815125999E-2</v>
      </c>
    </row>
    <row r="287" spans="1:9" x14ac:dyDescent="0.35">
      <c r="A287" s="67"/>
      <c r="B287" s="59"/>
      <c r="C287" s="13">
        <v>19</v>
      </c>
      <c r="D287" s="33">
        <v>0.73913043478260798</v>
      </c>
      <c r="E287" s="33">
        <v>3.1365313653136502E-2</v>
      </c>
      <c r="F287" s="33">
        <v>0.39119496855345898</v>
      </c>
      <c r="G287" s="33">
        <v>0.75577156743620899</v>
      </c>
      <c r="H287" s="33">
        <v>0.78325123152709297</v>
      </c>
      <c r="I287" s="33">
        <v>0.62945368171021299</v>
      </c>
    </row>
    <row r="288" spans="1:9" x14ac:dyDescent="0.35">
      <c r="A288" s="67"/>
      <c r="B288" s="59"/>
      <c r="C288" s="13">
        <v>20</v>
      </c>
      <c r="D288" s="33">
        <v>0.58241758241758201</v>
      </c>
      <c r="E288" s="33">
        <v>0.4</v>
      </c>
      <c r="F288" s="33">
        <v>0.49449541284403598</v>
      </c>
      <c r="G288" s="33">
        <v>0.86516853932584203</v>
      </c>
      <c r="H288" s="33">
        <v>0.96862483311081404</v>
      </c>
      <c r="I288" s="33">
        <v>0.77098831030818205</v>
      </c>
    </row>
    <row r="289" spans="1:9" x14ac:dyDescent="0.35">
      <c r="A289" s="67"/>
      <c r="B289" s="59"/>
      <c r="C289" s="13">
        <v>21</v>
      </c>
      <c r="D289" s="33">
        <v>0.67256637168141598</v>
      </c>
      <c r="E289" s="33">
        <v>0.51700680272108801</v>
      </c>
      <c r="F289" s="33">
        <v>0.313294797687861</v>
      </c>
      <c r="G289" s="33">
        <v>0.921768707482993</v>
      </c>
      <c r="H289" s="33">
        <v>0.95294117647058796</v>
      </c>
      <c r="I289" s="33">
        <v>0.13022508038585201</v>
      </c>
    </row>
    <row r="290" spans="1:9" x14ac:dyDescent="0.35">
      <c r="A290" s="67"/>
      <c r="B290" s="59"/>
      <c r="C290" s="13">
        <v>22</v>
      </c>
      <c r="D290" s="33">
        <v>0.68644067796610098</v>
      </c>
      <c r="E290" s="33">
        <v>0.35371179039301298</v>
      </c>
      <c r="F290" s="33">
        <v>0.52591792656587399</v>
      </c>
      <c r="G290" s="33">
        <v>0.898523985239852</v>
      </c>
      <c r="H290" s="33">
        <v>0.93848580441640295</v>
      </c>
      <c r="I290" s="33">
        <v>0.65600882028665897</v>
      </c>
    </row>
    <row r="291" spans="1:9" x14ac:dyDescent="0.35">
      <c r="A291" s="67"/>
      <c r="B291" s="59"/>
      <c r="C291" s="13" t="s">
        <v>7</v>
      </c>
      <c r="D291" s="33">
        <f t="shared" ref="D291:I291" si="20">AVERAGE(D269:D290)</f>
        <v>0.60984860679870889</v>
      </c>
      <c r="E291" s="33">
        <f t="shared" si="20"/>
        <v>0.42091375613220383</v>
      </c>
      <c r="F291" s="33">
        <f t="shared" si="20"/>
        <v>0.36576181774148819</v>
      </c>
      <c r="G291" s="33">
        <f t="shared" si="20"/>
        <v>0.88384980196815055</v>
      </c>
      <c r="H291" s="33">
        <f t="shared" si="20"/>
        <v>0.92920959502222611</v>
      </c>
      <c r="I291" s="33">
        <f t="shared" si="20"/>
        <v>0.53116441946230186</v>
      </c>
    </row>
    <row r="292" spans="1:9" x14ac:dyDescent="0.35">
      <c r="A292" s="67"/>
      <c r="B292" s="59"/>
      <c r="C292" s="13" t="s">
        <v>37</v>
      </c>
      <c r="D292" s="33">
        <f t="shared" ref="D292:I292" si="21">_xlfn.STDEV.S(D269:D290)</f>
        <v>5.892727030210633E-2</v>
      </c>
      <c r="E292" s="33">
        <f t="shared" si="21"/>
        <v>0.12841675189249738</v>
      </c>
      <c r="F292" s="33">
        <f t="shared" si="21"/>
        <v>9.4216067090896555E-2</v>
      </c>
      <c r="G292" s="33">
        <f t="shared" si="21"/>
        <v>3.9122345163357324E-2</v>
      </c>
      <c r="H292" s="33">
        <f t="shared" si="21"/>
        <v>0.11237231012061105</v>
      </c>
      <c r="I292" s="33">
        <f t="shared" si="21"/>
        <v>0.28373882129525368</v>
      </c>
    </row>
    <row r="293" spans="1:9" x14ac:dyDescent="0.35">
      <c r="A293" s="67"/>
      <c r="B293" s="59"/>
      <c r="C293" s="13" t="s">
        <v>40</v>
      </c>
      <c r="D293" s="33">
        <f t="shared" ref="D293:I293" si="22">D291-D219</f>
        <v>3.0540268616890631E-2</v>
      </c>
      <c r="E293" s="33">
        <f t="shared" si="22"/>
        <v>6.5169808495840253E-2</v>
      </c>
      <c r="F293" s="33">
        <f t="shared" si="22"/>
        <v>-5.9965547258511775E-2</v>
      </c>
      <c r="G293" s="33">
        <f t="shared" si="22"/>
        <v>4.2324585136050974E-3</v>
      </c>
      <c r="H293" s="33">
        <f t="shared" si="22"/>
        <v>3.4778404767715765E-3</v>
      </c>
      <c r="I293" s="33">
        <f t="shared" si="22"/>
        <v>-4.2202756174061662E-2</v>
      </c>
    </row>
    <row r="294" spans="1:9" x14ac:dyDescent="0.35">
      <c r="A294" s="67" t="s">
        <v>12</v>
      </c>
      <c r="B294" s="68" t="s">
        <v>30</v>
      </c>
      <c r="C294" s="13">
        <v>1</v>
      </c>
      <c r="D294" s="33" t="s">
        <v>78</v>
      </c>
      <c r="E294" s="33" t="s">
        <v>78</v>
      </c>
      <c r="F294" s="33" t="s">
        <v>78</v>
      </c>
      <c r="G294" s="33" t="s">
        <v>78</v>
      </c>
      <c r="H294" s="33">
        <v>0.827833968938263</v>
      </c>
      <c r="I294" s="33">
        <v>1</v>
      </c>
    </row>
    <row r="295" spans="1:9" x14ac:dyDescent="0.35">
      <c r="A295" s="67"/>
      <c r="B295" s="68"/>
      <c r="C295" s="13">
        <v>2</v>
      </c>
      <c r="D295" s="33" t="s">
        <v>78</v>
      </c>
      <c r="E295" s="33" t="s">
        <v>78</v>
      </c>
      <c r="F295" s="33" t="s">
        <v>78</v>
      </c>
      <c r="G295" s="33" t="s">
        <v>78</v>
      </c>
      <c r="H295" s="33">
        <v>0.88036869028086095</v>
      </c>
      <c r="I295" s="33">
        <v>1</v>
      </c>
    </row>
    <row r="296" spans="1:9" x14ac:dyDescent="0.35">
      <c r="A296" s="67"/>
      <c r="B296" s="68"/>
      <c r="C296" s="13">
        <v>3</v>
      </c>
      <c r="D296" s="33" t="s">
        <v>78</v>
      </c>
      <c r="E296" s="33" t="s">
        <v>78</v>
      </c>
      <c r="F296" s="33" t="s">
        <v>78</v>
      </c>
      <c r="G296" s="33" t="s">
        <v>78</v>
      </c>
      <c r="H296" s="33">
        <v>0.90122448979591796</v>
      </c>
      <c r="I296" s="33">
        <v>1</v>
      </c>
    </row>
    <row r="297" spans="1:9" x14ac:dyDescent="0.35">
      <c r="A297" s="67"/>
      <c r="B297" s="68"/>
      <c r="C297" s="13">
        <v>4</v>
      </c>
      <c r="D297" s="33" t="s">
        <v>78</v>
      </c>
      <c r="E297" s="33" t="s">
        <v>78</v>
      </c>
      <c r="F297" s="33" t="s">
        <v>78</v>
      </c>
      <c r="G297" s="33" t="s">
        <v>78</v>
      </c>
      <c r="H297" s="33">
        <v>0.93463483604328601</v>
      </c>
      <c r="I297" s="33">
        <v>1</v>
      </c>
    </row>
    <row r="298" spans="1:9" x14ac:dyDescent="0.35">
      <c r="A298" s="67"/>
      <c r="B298" s="68"/>
      <c r="C298" s="13">
        <v>5</v>
      </c>
      <c r="D298" s="33" t="s">
        <v>78</v>
      </c>
      <c r="E298" s="33" t="s">
        <v>78</v>
      </c>
      <c r="F298" s="33" t="s">
        <v>78</v>
      </c>
      <c r="G298" s="33" t="s">
        <v>78</v>
      </c>
      <c r="H298" s="33">
        <v>0.89849100054542097</v>
      </c>
      <c r="I298" s="33">
        <v>1</v>
      </c>
    </row>
    <row r="299" spans="1:9" x14ac:dyDescent="0.35">
      <c r="A299" s="67"/>
      <c r="B299" s="68"/>
      <c r="C299" s="13">
        <v>6</v>
      </c>
      <c r="D299" s="33" t="s">
        <v>78</v>
      </c>
      <c r="E299" s="33" t="s">
        <v>78</v>
      </c>
      <c r="F299" s="33" t="s">
        <v>78</v>
      </c>
      <c r="G299" s="33" t="s">
        <v>78</v>
      </c>
      <c r="H299" s="33">
        <v>0.867671819990815</v>
      </c>
      <c r="I299" s="33">
        <v>1</v>
      </c>
    </row>
    <row r="300" spans="1:9" x14ac:dyDescent="0.35">
      <c r="A300" s="67"/>
      <c r="B300" s="68"/>
      <c r="C300" s="13">
        <v>7</v>
      </c>
      <c r="D300" s="33" t="s">
        <v>78</v>
      </c>
      <c r="E300" s="33" t="s">
        <v>78</v>
      </c>
      <c r="F300" s="33" t="s">
        <v>78</v>
      </c>
      <c r="G300" s="33" t="s">
        <v>78</v>
      </c>
      <c r="H300" s="33">
        <v>0.87707812270119101</v>
      </c>
      <c r="I300" s="33">
        <v>1</v>
      </c>
    </row>
    <row r="301" spans="1:9" x14ac:dyDescent="0.35">
      <c r="A301" s="67"/>
      <c r="B301" s="68"/>
      <c r="C301" s="13">
        <v>8</v>
      </c>
      <c r="D301" s="33" t="s">
        <v>78</v>
      </c>
      <c r="E301" s="33" t="s">
        <v>78</v>
      </c>
      <c r="F301" s="33" t="s">
        <v>78</v>
      </c>
      <c r="G301" s="33" t="s">
        <v>78</v>
      </c>
      <c r="H301" s="33">
        <v>0.89892802450229703</v>
      </c>
      <c r="I301" s="33">
        <v>1</v>
      </c>
    </row>
    <row r="302" spans="1:9" x14ac:dyDescent="0.35">
      <c r="A302" s="67"/>
      <c r="B302" s="68"/>
      <c r="C302" s="13">
        <v>9</v>
      </c>
      <c r="D302" s="33" t="s">
        <v>78</v>
      </c>
      <c r="E302" s="33" t="s">
        <v>78</v>
      </c>
      <c r="F302" s="33" t="s">
        <v>78</v>
      </c>
      <c r="G302" s="33" t="s">
        <v>78</v>
      </c>
      <c r="H302" s="33">
        <v>0.84739676840215405</v>
      </c>
      <c r="I302" s="33">
        <v>1</v>
      </c>
    </row>
    <row r="303" spans="1:9" x14ac:dyDescent="0.35">
      <c r="A303" s="67"/>
      <c r="B303" s="68"/>
      <c r="C303" s="13">
        <v>10</v>
      </c>
      <c r="D303" s="33" t="s">
        <v>78</v>
      </c>
      <c r="E303" s="33" t="s">
        <v>78</v>
      </c>
      <c r="F303" s="33" t="s">
        <v>78</v>
      </c>
      <c r="G303" s="33" t="s">
        <v>78</v>
      </c>
      <c r="H303" s="33">
        <v>0.85914253015230202</v>
      </c>
      <c r="I303" s="33">
        <v>1</v>
      </c>
    </row>
    <row r="304" spans="1:9" x14ac:dyDescent="0.35">
      <c r="A304" s="67"/>
      <c r="B304" s="68"/>
      <c r="C304" s="13">
        <v>11</v>
      </c>
      <c r="D304" s="33" t="s">
        <v>78</v>
      </c>
      <c r="E304" s="33" t="s">
        <v>78</v>
      </c>
      <c r="F304" s="33" t="s">
        <v>78</v>
      </c>
      <c r="G304" s="33" t="s">
        <v>78</v>
      </c>
      <c r="H304" s="33">
        <v>0.83327308874028505</v>
      </c>
      <c r="I304" s="33">
        <v>1</v>
      </c>
    </row>
    <row r="305" spans="1:9" x14ac:dyDescent="0.35">
      <c r="A305" s="67"/>
      <c r="B305" s="68"/>
      <c r="C305" s="13">
        <v>12</v>
      </c>
      <c r="D305" s="33" t="s">
        <v>78</v>
      </c>
      <c r="E305" s="33" t="s">
        <v>78</v>
      </c>
      <c r="F305" s="33" t="s">
        <v>78</v>
      </c>
      <c r="G305" s="33" t="s">
        <v>78</v>
      </c>
      <c r="H305" s="33">
        <v>0.85872292964030095</v>
      </c>
      <c r="I305" s="33">
        <v>1</v>
      </c>
    </row>
    <row r="306" spans="1:9" x14ac:dyDescent="0.35">
      <c r="A306" s="67"/>
      <c r="B306" s="68"/>
      <c r="C306" s="13">
        <v>13</v>
      </c>
      <c r="D306" s="33" t="s">
        <v>78</v>
      </c>
      <c r="E306" s="33" t="s">
        <v>78</v>
      </c>
      <c r="F306" s="33" t="s">
        <v>78</v>
      </c>
      <c r="G306" s="33" t="s">
        <v>78</v>
      </c>
      <c r="H306" s="33">
        <v>0.92392012155415604</v>
      </c>
      <c r="I306" s="33">
        <v>1</v>
      </c>
    </row>
    <row r="307" spans="1:9" x14ac:dyDescent="0.35">
      <c r="A307" s="67"/>
      <c r="B307" s="68"/>
      <c r="C307" s="13">
        <v>14</v>
      </c>
      <c r="D307" s="33" t="s">
        <v>78</v>
      </c>
      <c r="E307" s="33" t="s">
        <v>78</v>
      </c>
      <c r="F307" s="33" t="s">
        <v>78</v>
      </c>
      <c r="G307" s="33" t="s">
        <v>78</v>
      </c>
      <c r="H307" s="33">
        <v>0.85214604236343305</v>
      </c>
      <c r="I307" s="33">
        <v>1</v>
      </c>
    </row>
    <row r="308" spans="1:9" x14ac:dyDescent="0.35">
      <c r="A308" s="67"/>
      <c r="B308" s="68"/>
      <c r="C308" s="13">
        <v>15</v>
      </c>
      <c r="D308" s="33" t="s">
        <v>78</v>
      </c>
      <c r="E308" s="33" t="s">
        <v>78</v>
      </c>
      <c r="F308" s="33" t="s">
        <v>78</v>
      </c>
      <c r="G308" s="33" t="s">
        <v>78</v>
      </c>
      <c r="H308" s="33">
        <v>0.84637979145248898</v>
      </c>
      <c r="I308" s="33">
        <v>1</v>
      </c>
    </row>
    <row r="309" spans="1:9" x14ac:dyDescent="0.35">
      <c r="A309" s="67"/>
      <c r="B309" s="68"/>
      <c r="C309" s="13">
        <v>16</v>
      </c>
      <c r="D309" s="33" t="s">
        <v>78</v>
      </c>
      <c r="E309" s="33" t="s">
        <v>78</v>
      </c>
      <c r="F309" s="33" t="s">
        <v>78</v>
      </c>
      <c r="G309" s="33" t="s">
        <v>78</v>
      </c>
      <c r="H309" s="33">
        <v>0.75317164179104401</v>
      </c>
      <c r="I309" s="33">
        <v>1</v>
      </c>
    </row>
    <row r="310" spans="1:9" x14ac:dyDescent="0.35">
      <c r="A310" s="67"/>
      <c r="B310" s="68"/>
      <c r="C310" s="13">
        <v>17</v>
      </c>
      <c r="D310" s="33" t="s">
        <v>78</v>
      </c>
      <c r="E310" s="33" t="s">
        <v>78</v>
      </c>
      <c r="F310" s="33" t="s">
        <v>78</v>
      </c>
      <c r="G310" s="33" t="s">
        <v>78</v>
      </c>
      <c r="H310" s="33">
        <v>0.70736471967181003</v>
      </c>
      <c r="I310" s="33">
        <v>1</v>
      </c>
    </row>
    <row r="311" spans="1:9" x14ac:dyDescent="0.35">
      <c r="A311" s="67"/>
      <c r="B311" s="68"/>
      <c r="C311" s="13">
        <v>18</v>
      </c>
      <c r="D311" s="33" t="s">
        <v>78</v>
      </c>
      <c r="E311" s="33" t="s">
        <v>78</v>
      </c>
      <c r="F311" s="33" t="s">
        <v>78</v>
      </c>
      <c r="G311" s="33" t="s">
        <v>78</v>
      </c>
      <c r="H311" s="33">
        <v>0.88719424460431595</v>
      </c>
      <c r="I311" s="33">
        <v>1</v>
      </c>
    </row>
    <row r="312" spans="1:9" x14ac:dyDescent="0.35">
      <c r="A312" s="67"/>
      <c r="B312" s="68"/>
      <c r="C312" s="13">
        <v>19</v>
      </c>
      <c r="D312" s="33" t="s">
        <v>78</v>
      </c>
      <c r="E312" s="33" t="s">
        <v>78</v>
      </c>
      <c r="F312" s="33" t="s">
        <v>78</v>
      </c>
      <c r="G312" s="33" t="s">
        <v>78</v>
      </c>
      <c r="H312" s="33">
        <v>0.57416879795396403</v>
      </c>
      <c r="I312" s="33">
        <v>1</v>
      </c>
    </row>
    <row r="313" spans="1:9" x14ac:dyDescent="0.35">
      <c r="A313" s="67"/>
      <c r="B313" s="68"/>
      <c r="C313" s="13">
        <v>20</v>
      </c>
      <c r="D313" s="33" t="s">
        <v>78</v>
      </c>
      <c r="E313" s="33" t="s">
        <v>78</v>
      </c>
      <c r="F313" s="33" t="s">
        <v>78</v>
      </c>
      <c r="G313" s="33" t="s">
        <v>78</v>
      </c>
      <c r="H313" s="33">
        <v>0.75463764531288602</v>
      </c>
      <c r="I313" s="33">
        <v>1</v>
      </c>
    </row>
    <row r="314" spans="1:9" x14ac:dyDescent="0.35">
      <c r="A314" s="67"/>
      <c r="B314" s="68"/>
      <c r="C314" s="13">
        <v>21</v>
      </c>
      <c r="D314" s="33" t="s">
        <v>78</v>
      </c>
      <c r="E314" s="33" t="s">
        <v>78</v>
      </c>
      <c r="F314" s="33" t="s">
        <v>78</v>
      </c>
      <c r="G314" s="33" t="s">
        <v>78</v>
      </c>
      <c r="H314" s="33">
        <v>0.87884872824631799</v>
      </c>
      <c r="I314" s="33">
        <v>1</v>
      </c>
    </row>
    <row r="315" spans="1:9" x14ac:dyDescent="0.35">
      <c r="A315" s="67"/>
      <c r="B315" s="68"/>
      <c r="C315" s="13">
        <v>22</v>
      </c>
      <c r="D315" s="33" t="s">
        <v>78</v>
      </c>
      <c r="E315" s="33" t="s">
        <v>78</v>
      </c>
      <c r="F315" s="33" t="s">
        <v>78</v>
      </c>
      <c r="G315" s="33" t="s">
        <v>78</v>
      </c>
      <c r="H315" s="33">
        <v>0.65163230240549797</v>
      </c>
      <c r="I315" s="33">
        <v>1</v>
      </c>
    </row>
    <row r="316" spans="1:9" x14ac:dyDescent="0.35">
      <c r="A316" s="67"/>
      <c r="B316" s="68"/>
      <c r="C316" s="13" t="s">
        <v>7</v>
      </c>
      <c r="D316" s="33" t="s">
        <v>78</v>
      </c>
      <c r="E316" s="33" t="s">
        <v>78</v>
      </c>
      <c r="F316" s="33" t="s">
        <v>78</v>
      </c>
      <c r="G316" s="33" t="s">
        <v>78</v>
      </c>
      <c r="H316" s="33">
        <f>AVERAGE(H294:H315)</f>
        <v>0.83246501386768224</v>
      </c>
      <c r="I316" s="33">
        <f>AVERAGE(I294:I315)</f>
        <v>1</v>
      </c>
    </row>
    <row r="317" spans="1:9" x14ac:dyDescent="0.35">
      <c r="A317" s="67"/>
      <c r="B317" s="68"/>
      <c r="C317" s="13" t="s">
        <v>37</v>
      </c>
      <c r="D317" s="33" t="s">
        <v>78</v>
      </c>
      <c r="E317" s="33" t="s">
        <v>78</v>
      </c>
      <c r="F317" s="33" t="s">
        <v>78</v>
      </c>
      <c r="G317" s="33" t="s">
        <v>78</v>
      </c>
      <c r="H317" s="33">
        <f>_xlfn.STDEV.S(H294:H315)</f>
        <v>9.0663664507659808E-2</v>
      </c>
      <c r="I317" s="33">
        <f>_xlfn.STDEV.S(I294:I315)</f>
        <v>0</v>
      </c>
    </row>
    <row r="318" spans="1:9" x14ac:dyDescent="0.35">
      <c r="A318" s="67"/>
      <c r="B318" s="68" t="s">
        <v>32</v>
      </c>
      <c r="C318" s="13">
        <v>1</v>
      </c>
      <c r="D318" s="33" t="s">
        <v>78</v>
      </c>
      <c r="E318" s="33" t="s">
        <v>78</v>
      </c>
      <c r="F318" s="33" t="s">
        <v>78</v>
      </c>
      <c r="G318" s="33" t="s">
        <v>78</v>
      </c>
      <c r="H318" s="33">
        <v>0.82914936757748303</v>
      </c>
      <c r="I318" s="33">
        <v>0.99994177922682803</v>
      </c>
    </row>
    <row r="319" spans="1:9" x14ac:dyDescent="0.35">
      <c r="A319" s="67"/>
      <c r="B319" s="68"/>
      <c r="C319" s="13">
        <v>2</v>
      </c>
      <c r="D319" s="33" t="s">
        <v>78</v>
      </c>
      <c r="E319" s="33" t="s">
        <v>78</v>
      </c>
      <c r="F319" s="33" t="s">
        <v>78</v>
      </c>
      <c r="G319" s="33" t="s">
        <v>78</v>
      </c>
      <c r="H319" s="33">
        <v>0.88117342829284795</v>
      </c>
      <c r="I319" s="33">
        <v>1</v>
      </c>
    </row>
    <row r="320" spans="1:9" x14ac:dyDescent="0.35">
      <c r="A320" s="67"/>
      <c r="B320" s="68"/>
      <c r="C320" s="13">
        <v>3</v>
      </c>
      <c r="D320" s="33" t="s">
        <v>78</v>
      </c>
      <c r="E320" s="33" t="s">
        <v>78</v>
      </c>
      <c r="F320" s="33" t="s">
        <v>78</v>
      </c>
      <c r="G320" s="33" t="s">
        <v>78</v>
      </c>
      <c r="H320" s="33">
        <v>0.90262811448632296</v>
      </c>
      <c r="I320" s="33">
        <v>1</v>
      </c>
    </row>
    <row r="321" spans="1:9" x14ac:dyDescent="0.35">
      <c r="A321" s="67"/>
      <c r="B321" s="68"/>
      <c r="C321" s="13">
        <v>4</v>
      </c>
      <c r="D321" s="33" t="s">
        <v>78</v>
      </c>
      <c r="E321" s="33" t="s">
        <v>78</v>
      </c>
      <c r="F321" s="33" t="s">
        <v>78</v>
      </c>
      <c r="G321" s="33" t="s">
        <v>78</v>
      </c>
      <c r="H321" s="33">
        <v>0.933803159173754</v>
      </c>
      <c r="I321" s="33">
        <v>1</v>
      </c>
    </row>
    <row r="322" spans="1:9" x14ac:dyDescent="0.35">
      <c r="A322" s="67"/>
      <c r="B322" s="68"/>
      <c r="C322" s="13">
        <v>5</v>
      </c>
      <c r="D322" s="33" t="s">
        <v>78</v>
      </c>
      <c r="E322" s="33" t="s">
        <v>78</v>
      </c>
      <c r="F322" s="33" t="s">
        <v>78</v>
      </c>
      <c r="G322" s="33" t="s">
        <v>78</v>
      </c>
      <c r="H322" s="33">
        <v>0.89773648101129</v>
      </c>
      <c r="I322" s="33">
        <v>1</v>
      </c>
    </row>
    <row r="323" spans="1:9" x14ac:dyDescent="0.35">
      <c r="A323" s="67"/>
      <c r="B323" s="68"/>
      <c r="C323" s="13">
        <v>6</v>
      </c>
      <c r="D323" s="33" t="s">
        <v>78</v>
      </c>
      <c r="E323" s="33" t="s">
        <v>78</v>
      </c>
      <c r="F323" s="33" t="s">
        <v>78</v>
      </c>
      <c r="G323" s="33" t="s">
        <v>78</v>
      </c>
      <c r="H323" s="33">
        <v>0.87068761814744799</v>
      </c>
      <c r="I323" s="33">
        <v>1</v>
      </c>
    </row>
    <row r="324" spans="1:9" x14ac:dyDescent="0.35">
      <c r="A324" s="67"/>
      <c r="B324" s="68"/>
      <c r="C324" s="13">
        <v>7</v>
      </c>
      <c r="D324" s="33" t="s">
        <v>78</v>
      </c>
      <c r="E324" s="33" t="s">
        <v>78</v>
      </c>
      <c r="F324" s="33" t="s">
        <v>78</v>
      </c>
      <c r="G324" s="33" t="s">
        <v>78</v>
      </c>
      <c r="H324" s="33">
        <v>0.87762615042843495</v>
      </c>
      <c r="I324" s="33">
        <v>1</v>
      </c>
    </row>
    <row r="325" spans="1:9" x14ac:dyDescent="0.35">
      <c r="A325" s="67"/>
      <c r="B325" s="68"/>
      <c r="C325" s="13">
        <v>8</v>
      </c>
      <c r="D325" s="33" t="s">
        <v>78</v>
      </c>
      <c r="E325" s="33" t="s">
        <v>78</v>
      </c>
      <c r="F325" s="33" t="s">
        <v>78</v>
      </c>
      <c r="G325" s="33" t="s">
        <v>78</v>
      </c>
      <c r="H325" s="33">
        <v>0.90140202151939997</v>
      </c>
      <c r="I325" s="33">
        <v>0.99992766203703698</v>
      </c>
    </row>
    <row r="326" spans="1:9" x14ac:dyDescent="0.35">
      <c r="A326" s="67"/>
      <c r="B326" s="68"/>
      <c r="C326" s="13">
        <v>9</v>
      </c>
      <c r="D326" s="33" t="s">
        <v>78</v>
      </c>
      <c r="E326" s="33" t="s">
        <v>78</v>
      </c>
      <c r="F326" s="33" t="s">
        <v>78</v>
      </c>
      <c r="G326" s="33" t="s">
        <v>78</v>
      </c>
      <c r="H326" s="33">
        <v>0.85150732127476303</v>
      </c>
      <c r="I326" s="33">
        <v>1</v>
      </c>
    </row>
    <row r="327" spans="1:9" x14ac:dyDescent="0.35">
      <c r="A327" s="67"/>
      <c r="B327" s="68"/>
      <c r="C327" s="13">
        <v>10</v>
      </c>
      <c r="D327" s="33" t="s">
        <v>78</v>
      </c>
      <c r="E327" s="33" t="s">
        <v>78</v>
      </c>
      <c r="F327" s="33" t="s">
        <v>78</v>
      </c>
      <c r="G327" s="33" t="s">
        <v>78</v>
      </c>
      <c r="H327" s="33">
        <v>0.85801407349491698</v>
      </c>
      <c r="I327" s="33">
        <v>1</v>
      </c>
    </row>
    <row r="328" spans="1:9" x14ac:dyDescent="0.35">
      <c r="A328" s="67"/>
      <c r="B328" s="68"/>
      <c r="C328" s="13">
        <v>11</v>
      </c>
      <c r="D328" s="33" t="s">
        <v>78</v>
      </c>
      <c r="E328" s="33" t="s">
        <v>78</v>
      </c>
      <c r="F328" s="33" t="s">
        <v>78</v>
      </c>
      <c r="G328" s="33" t="s">
        <v>78</v>
      </c>
      <c r="H328" s="33">
        <v>0.836447864321608</v>
      </c>
      <c r="I328" s="33">
        <v>1</v>
      </c>
    </row>
    <row r="329" spans="1:9" x14ac:dyDescent="0.35">
      <c r="A329" s="67"/>
      <c r="B329" s="68"/>
      <c r="C329" s="13">
        <v>12</v>
      </c>
      <c r="D329" s="33" t="s">
        <v>78</v>
      </c>
      <c r="E329" s="33" t="s">
        <v>78</v>
      </c>
      <c r="F329" s="33" t="s">
        <v>78</v>
      </c>
      <c r="G329" s="33" t="s">
        <v>78</v>
      </c>
      <c r="H329" s="33">
        <v>0.85554283845650703</v>
      </c>
      <c r="I329" s="33">
        <v>1</v>
      </c>
    </row>
    <row r="330" spans="1:9" x14ac:dyDescent="0.35">
      <c r="A330" s="67"/>
      <c r="B330" s="68"/>
      <c r="C330" s="13">
        <v>13</v>
      </c>
      <c r="D330" s="33" t="s">
        <v>78</v>
      </c>
      <c r="E330" s="33" t="s">
        <v>78</v>
      </c>
      <c r="F330" s="33" t="s">
        <v>78</v>
      </c>
      <c r="G330" s="33" t="s">
        <v>78</v>
      </c>
      <c r="H330" s="33">
        <v>0.92619139868268097</v>
      </c>
      <c r="I330" s="33">
        <v>1</v>
      </c>
    </row>
    <row r="331" spans="1:9" x14ac:dyDescent="0.35">
      <c r="A331" s="67"/>
      <c r="B331" s="68"/>
      <c r="C331" s="13">
        <v>14</v>
      </c>
      <c r="D331" s="33" t="s">
        <v>78</v>
      </c>
      <c r="E331" s="33" t="s">
        <v>78</v>
      </c>
      <c r="F331" s="33" t="s">
        <v>78</v>
      </c>
      <c r="G331" s="33" t="s">
        <v>78</v>
      </c>
      <c r="H331" s="33">
        <v>0.85581284316065798</v>
      </c>
      <c r="I331" s="33">
        <v>1</v>
      </c>
    </row>
    <row r="332" spans="1:9" x14ac:dyDescent="0.35">
      <c r="A332" s="67"/>
      <c r="B332" s="68"/>
      <c r="C332" s="13">
        <v>15</v>
      </c>
      <c r="D332" s="33" t="s">
        <v>78</v>
      </c>
      <c r="E332" s="33" t="s">
        <v>78</v>
      </c>
      <c r="F332" s="33" t="s">
        <v>78</v>
      </c>
      <c r="G332" s="33" t="s">
        <v>78</v>
      </c>
      <c r="H332" s="33">
        <v>0.84610456176319804</v>
      </c>
      <c r="I332" s="33">
        <v>1</v>
      </c>
    </row>
    <row r="333" spans="1:9" x14ac:dyDescent="0.35">
      <c r="A333" s="67"/>
      <c r="B333" s="68"/>
      <c r="C333" s="13">
        <v>16</v>
      </c>
      <c r="D333" s="33" t="s">
        <v>78</v>
      </c>
      <c r="E333" s="33" t="s">
        <v>78</v>
      </c>
      <c r="F333" s="33" t="s">
        <v>78</v>
      </c>
      <c r="G333" s="33" t="s">
        <v>78</v>
      </c>
      <c r="H333" s="33">
        <v>0.765736930345983</v>
      </c>
      <c r="I333" s="33">
        <v>1</v>
      </c>
    </row>
    <row r="334" spans="1:9" x14ac:dyDescent="0.35">
      <c r="A334" s="67"/>
      <c r="B334" s="68"/>
      <c r="C334" s="13">
        <v>17</v>
      </c>
      <c r="D334" s="33" t="s">
        <v>78</v>
      </c>
      <c r="E334" s="33" t="s">
        <v>78</v>
      </c>
      <c r="F334" s="33" t="s">
        <v>78</v>
      </c>
      <c r="G334" s="33" t="s">
        <v>78</v>
      </c>
      <c r="H334" s="33">
        <v>0.712419354838709</v>
      </c>
      <c r="I334" s="33">
        <v>1</v>
      </c>
    </row>
    <row r="335" spans="1:9" x14ac:dyDescent="0.35">
      <c r="A335" s="67"/>
      <c r="B335" s="68"/>
      <c r="C335" s="13">
        <v>18</v>
      </c>
      <c r="D335" s="33" t="s">
        <v>78</v>
      </c>
      <c r="E335" s="33" t="s">
        <v>78</v>
      </c>
      <c r="F335" s="33" t="s">
        <v>78</v>
      </c>
      <c r="G335" s="33" t="s">
        <v>78</v>
      </c>
      <c r="H335" s="33">
        <v>0.89190231362467798</v>
      </c>
      <c r="I335" s="33">
        <v>1</v>
      </c>
    </row>
    <row r="336" spans="1:9" x14ac:dyDescent="0.35">
      <c r="A336" s="67"/>
      <c r="B336" s="68"/>
      <c r="C336" s="13">
        <v>19</v>
      </c>
      <c r="D336" s="33" t="s">
        <v>78</v>
      </c>
      <c r="E336" s="33" t="s">
        <v>78</v>
      </c>
      <c r="F336" s="33" t="s">
        <v>78</v>
      </c>
      <c r="G336" s="33" t="s">
        <v>78</v>
      </c>
      <c r="H336" s="33">
        <v>0.63340360740220103</v>
      </c>
      <c r="I336" s="33">
        <v>1</v>
      </c>
    </row>
    <row r="337" spans="1:9" x14ac:dyDescent="0.35">
      <c r="A337" s="67"/>
      <c r="B337" s="68"/>
      <c r="C337" s="13">
        <v>20</v>
      </c>
      <c r="D337" s="33" t="s">
        <v>78</v>
      </c>
      <c r="E337" s="33" t="s">
        <v>78</v>
      </c>
      <c r="F337" s="33" t="s">
        <v>78</v>
      </c>
      <c r="G337" s="33" t="s">
        <v>78</v>
      </c>
      <c r="H337" s="33">
        <v>0.75811653407869195</v>
      </c>
      <c r="I337" s="33">
        <v>1</v>
      </c>
    </row>
    <row r="338" spans="1:9" x14ac:dyDescent="0.35">
      <c r="A338" s="67"/>
      <c r="B338" s="68"/>
      <c r="C338" s="13">
        <v>21</v>
      </c>
      <c r="D338" s="33" t="s">
        <v>78</v>
      </c>
      <c r="E338" s="33" t="s">
        <v>78</v>
      </c>
      <c r="F338" s="33" t="s">
        <v>78</v>
      </c>
      <c r="G338" s="33" t="s">
        <v>78</v>
      </c>
      <c r="H338" s="33">
        <v>0.88271787296897997</v>
      </c>
      <c r="I338" s="33">
        <v>1</v>
      </c>
    </row>
    <row r="339" spans="1:9" x14ac:dyDescent="0.35">
      <c r="A339" s="67"/>
      <c r="B339" s="68"/>
      <c r="C339" s="13">
        <v>22</v>
      </c>
      <c r="D339" s="33" t="s">
        <v>78</v>
      </c>
      <c r="E339" s="33" t="s">
        <v>78</v>
      </c>
      <c r="F339" s="33" t="s">
        <v>78</v>
      </c>
      <c r="G339" s="33" t="s">
        <v>78</v>
      </c>
      <c r="H339" s="33">
        <v>0.66974431818181801</v>
      </c>
      <c r="I339" s="33">
        <v>1</v>
      </c>
    </row>
    <row r="340" spans="1:9" x14ac:dyDescent="0.35">
      <c r="A340" s="67"/>
      <c r="B340" s="68"/>
      <c r="C340" s="13" t="s">
        <v>7</v>
      </c>
      <c r="D340" s="33" t="s">
        <v>78</v>
      </c>
      <c r="E340" s="33" t="s">
        <v>78</v>
      </c>
      <c r="F340" s="33" t="s">
        <v>78</v>
      </c>
      <c r="G340" s="33" t="s">
        <v>78</v>
      </c>
      <c r="H340" s="33">
        <f>AVERAGE(H318:H339)</f>
        <v>0.83808491696510778</v>
      </c>
      <c r="I340" s="33">
        <f>AVERAGE(I318:I339)</f>
        <v>0.99999406551199388</v>
      </c>
    </row>
    <row r="341" spans="1:9" x14ac:dyDescent="0.35">
      <c r="A341" s="67"/>
      <c r="B341" s="68"/>
      <c r="C341" s="13" t="s">
        <v>37</v>
      </c>
      <c r="D341" s="33" t="s">
        <v>78</v>
      </c>
      <c r="E341" s="33" t="s">
        <v>78</v>
      </c>
      <c r="F341" s="33" t="s">
        <v>78</v>
      </c>
      <c r="G341" s="33" t="s">
        <v>78</v>
      </c>
      <c r="H341" s="33">
        <f>_xlfn.STDEV.S(H318:H339)</f>
        <v>8.0777953473144717E-2</v>
      </c>
      <c r="I341" s="33">
        <f>_xlfn.STDEV.S(I318:I339)</f>
        <v>1.9331247909724526E-5</v>
      </c>
    </row>
    <row r="342" spans="1:9" x14ac:dyDescent="0.35">
      <c r="A342" s="67"/>
      <c r="B342" s="59" t="s">
        <v>39</v>
      </c>
      <c r="C342" s="13">
        <v>1</v>
      </c>
      <c r="D342" s="33" t="s">
        <v>78</v>
      </c>
      <c r="E342" s="33" t="s">
        <v>78</v>
      </c>
      <c r="F342" s="33" t="s">
        <v>78</v>
      </c>
      <c r="G342" s="33" t="s">
        <v>78</v>
      </c>
      <c r="H342" s="33">
        <v>0.83843277687081996</v>
      </c>
      <c r="I342" s="33">
        <v>1</v>
      </c>
    </row>
    <row r="343" spans="1:9" x14ac:dyDescent="0.35">
      <c r="A343" s="67"/>
      <c r="B343" s="59"/>
      <c r="C343" s="13">
        <v>2</v>
      </c>
      <c r="D343" s="33" t="s">
        <v>78</v>
      </c>
      <c r="E343" s="33" t="s">
        <v>78</v>
      </c>
      <c r="F343" s="33" t="s">
        <v>78</v>
      </c>
      <c r="G343" s="33" t="s">
        <v>78</v>
      </c>
      <c r="H343" s="33">
        <v>0.88817074304845101</v>
      </c>
      <c r="I343" s="33">
        <v>1</v>
      </c>
    </row>
    <row r="344" spans="1:9" x14ac:dyDescent="0.35">
      <c r="A344" s="67"/>
      <c r="B344" s="59"/>
      <c r="C344" s="13">
        <v>3</v>
      </c>
      <c r="D344" s="33" t="s">
        <v>78</v>
      </c>
      <c r="E344" s="33" t="s">
        <v>78</v>
      </c>
      <c r="F344" s="33" t="s">
        <v>78</v>
      </c>
      <c r="G344" s="33" t="s">
        <v>78</v>
      </c>
      <c r="H344" s="33">
        <v>0.90246428960854796</v>
      </c>
      <c r="I344" s="33">
        <v>1</v>
      </c>
    </row>
    <row r="345" spans="1:9" x14ac:dyDescent="0.35">
      <c r="A345" s="67"/>
      <c r="B345" s="59"/>
      <c r="C345" s="13">
        <v>4</v>
      </c>
      <c r="D345" s="33" t="s">
        <v>78</v>
      </c>
      <c r="E345" s="33" t="s">
        <v>78</v>
      </c>
      <c r="F345" s="33" t="s">
        <v>78</v>
      </c>
      <c r="G345" s="33" t="s">
        <v>78</v>
      </c>
      <c r="H345" s="33">
        <v>0.93373362445414798</v>
      </c>
      <c r="I345" s="33">
        <v>1</v>
      </c>
    </row>
    <row r="346" spans="1:9" x14ac:dyDescent="0.35">
      <c r="A346" s="67"/>
      <c r="B346" s="59"/>
      <c r="C346" s="13">
        <v>5</v>
      </c>
      <c r="D346" s="33" t="s">
        <v>78</v>
      </c>
      <c r="E346" s="33" t="s">
        <v>78</v>
      </c>
      <c r="F346" s="33" t="s">
        <v>78</v>
      </c>
      <c r="G346" s="33" t="s">
        <v>78</v>
      </c>
      <c r="H346" s="33">
        <v>0.89376023285428396</v>
      </c>
      <c r="I346" s="33">
        <v>1</v>
      </c>
    </row>
    <row r="347" spans="1:9" x14ac:dyDescent="0.35">
      <c r="A347" s="67"/>
      <c r="B347" s="59"/>
      <c r="C347" s="13">
        <v>6</v>
      </c>
      <c r="D347" s="33" t="s">
        <v>78</v>
      </c>
      <c r="E347" s="33" t="s">
        <v>78</v>
      </c>
      <c r="F347" s="33" t="s">
        <v>78</v>
      </c>
      <c r="G347" s="33" t="s">
        <v>78</v>
      </c>
      <c r="H347" s="33">
        <v>0.88480083079890204</v>
      </c>
      <c r="I347" s="33">
        <v>1</v>
      </c>
    </row>
    <row r="348" spans="1:9" x14ac:dyDescent="0.35">
      <c r="A348" s="67"/>
      <c r="B348" s="59"/>
      <c r="C348" s="13">
        <v>7</v>
      </c>
      <c r="D348" s="33" t="s">
        <v>78</v>
      </c>
      <c r="E348" s="33" t="s">
        <v>78</v>
      </c>
      <c r="F348" s="33" t="s">
        <v>78</v>
      </c>
      <c r="G348" s="33" t="s">
        <v>78</v>
      </c>
      <c r="H348" s="33">
        <v>0.88617655407323304</v>
      </c>
      <c r="I348" s="33">
        <v>1</v>
      </c>
    </row>
    <row r="349" spans="1:9" x14ac:dyDescent="0.35">
      <c r="A349" s="67"/>
      <c r="B349" s="59"/>
      <c r="C349" s="13">
        <v>8</v>
      </c>
      <c r="D349" s="33" t="s">
        <v>78</v>
      </c>
      <c r="E349" s="33" t="s">
        <v>78</v>
      </c>
      <c r="F349" s="33" t="s">
        <v>78</v>
      </c>
      <c r="G349" s="33" t="s">
        <v>78</v>
      </c>
      <c r="H349" s="33">
        <v>0.90249250785761204</v>
      </c>
      <c r="I349" s="33">
        <v>1</v>
      </c>
    </row>
    <row r="350" spans="1:9" x14ac:dyDescent="0.35">
      <c r="A350" s="67"/>
      <c r="B350" s="59"/>
      <c r="C350" s="13">
        <v>9</v>
      </c>
      <c r="D350" s="33" t="s">
        <v>78</v>
      </c>
      <c r="E350" s="33" t="s">
        <v>78</v>
      </c>
      <c r="F350" s="33" t="s">
        <v>78</v>
      </c>
      <c r="G350" s="33" t="s">
        <v>78</v>
      </c>
      <c r="H350" s="33">
        <v>0.84745593946032005</v>
      </c>
      <c r="I350" s="33">
        <v>1</v>
      </c>
    </row>
    <row r="351" spans="1:9" x14ac:dyDescent="0.35">
      <c r="A351" s="67"/>
      <c r="B351" s="59"/>
      <c r="C351" s="13">
        <v>10</v>
      </c>
      <c r="D351" s="33" t="s">
        <v>78</v>
      </c>
      <c r="E351" s="33" t="s">
        <v>78</v>
      </c>
      <c r="F351" s="33" t="s">
        <v>78</v>
      </c>
      <c r="G351" s="33" t="s">
        <v>78</v>
      </c>
      <c r="H351" s="33">
        <v>0.85539856968428396</v>
      </c>
      <c r="I351" s="33">
        <v>1</v>
      </c>
    </row>
    <row r="352" spans="1:9" x14ac:dyDescent="0.35">
      <c r="A352" s="67"/>
      <c r="B352" s="59"/>
      <c r="C352" s="13">
        <v>11</v>
      </c>
      <c r="D352" s="33" t="s">
        <v>78</v>
      </c>
      <c r="E352" s="33" t="s">
        <v>78</v>
      </c>
      <c r="F352" s="33" t="s">
        <v>78</v>
      </c>
      <c r="G352" s="33" t="s">
        <v>78</v>
      </c>
      <c r="H352" s="33">
        <v>0.84519011739968397</v>
      </c>
      <c r="I352" s="33">
        <v>1</v>
      </c>
    </row>
    <row r="353" spans="1:9" x14ac:dyDescent="0.35">
      <c r="A353" s="67"/>
      <c r="B353" s="59"/>
      <c r="C353" s="13">
        <v>12</v>
      </c>
      <c r="D353" s="33" t="s">
        <v>78</v>
      </c>
      <c r="E353" s="33" t="s">
        <v>78</v>
      </c>
      <c r="F353" s="33" t="s">
        <v>78</v>
      </c>
      <c r="G353" s="33" t="s">
        <v>78</v>
      </c>
      <c r="H353" s="33">
        <v>0.86127524473057504</v>
      </c>
      <c r="I353" s="33">
        <v>1</v>
      </c>
    </row>
    <row r="354" spans="1:9" x14ac:dyDescent="0.35">
      <c r="A354" s="67"/>
      <c r="B354" s="59"/>
      <c r="C354" s="13">
        <v>13</v>
      </c>
      <c r="D354" s="33" t="s">
        <v>78</v>
      </c>
      <c r="E354" s="33" t="s">
        <v>78</v>
      </c>
      <c r="F354" s="33" t="s">
        <v>78</v>
      </c>
      <c r="G354" s="33" t="s">
        <v>78</v>
      </c>
      <c r="H354" s="33">
        <v>0.92471021557794297</v>
      </c>
      <c r="I354" s="33">
        <v>1</v>
      </c>
    </row>
    <row r="355" spans="1:9" x14ac:dyDescent="0.35">
      <c r="A355" s="67"/>
      <c r="B355" s="59"/>
      <c r="C355" s="13">
        <v>14</v>
      </c>
      <c r="D355" s="33" t="s">
        <v>78</v>
      </c>
      <c r="E355" s="33" t="s">
        <v>78</v>
      </c>
      <c r="F355" s="33" t="s">
        <v>78</v>
      </c>
      <c r="G355" s="33" t="s">
        <v>78</v>
      </c>
      <c r="H355" s="33">
        <v>0.86251655629139001</v>
      </c>
      <c r="I355" s="33">
        <v>1</v>
      </c>
    </row>
    <row r="356" spans="1:9" x14ac:dyDescent="0.35">
      <c r="A356" s="67"/>
      <c r="B356" s="59"/>
      <c r="C356" s="13">
        <v>15</v>
      </c>
      <c r="D356" s="33" t="s">
        <v>78</v>
      </c>
      <c r="E356" s="33" t="s">
        <v>78</v>
      </c>
      <c r="F356" s="33" t="s">
        <v>78</v>
      </c>
      <c r="G356" s="33" t="s">
        <v>78</v>
      </c>
      <c r="H356" s="33">
        <v>0.84902621174403203</v>
      </c>
      <c r="I356" s="33">
        <v>1</v>
      </c>
    </row>
    <row r="357" spans="1:9" x14ac:dyDescent="0.35">
      <c r="A357" s="67"/>
      <c r="B357" s="59"/>
      <c r="C357" s="13">
        <v>16</v>
      </c>
      <c r="D357" s="33" t="s">
        <v>78</v>
      </c>
      <c r="E357" s="33" t="s">
        <v>78</v>
      </c>
      <c r="F357" s="33" t="s">
        <v>78</v>
      </c>
      <c r="G357" s="33" t="s">
        <v>78</v>
      </c>
      <c r="H357" s="33">
        <v>0.76801375752364498</v>
      </c>
      <c r="I357" s="33">
        <v>1</v>
      </c>
    </row>
    <row r="358" spans="1:9" x14ac:dyDescent="0.35">
      <c r="A358" s="67"/>
      <c r="B358" s="59"/>
      <c r="C358" s="13">
        <v>17</v>
      </c>
      <c r="D358" s="33" t="s">
        <v>78</v>
      </c>
      <c r="E358" s="33" t="s">
        <v>78</v>
      </c>
      <c r="F358" s="33" t="s">
        <v>78</v>
      </c>
      <c r="G358" s="33" t="s">
        <v>78</v>
      </c>
      <c r="H358" s="33">
        <v>0.72081764389456604</v>
      </c>
      <c r="I358" s="33">
        <v>1</v>
      </c>
    </row>
    <row r="359" spans="1:9" x14ac:dyDescent="0.35">
      <c r="A359" s="67"/>
      <c r="B359" s="59"/>
      <c r="C359" s="13">
        <v>18</v>
      </c>
      <c r="D359" s="33" t="s">
        <v>78</v>
      </c>
      <c r="E359" s="33" t="s">
        <v>78</v>
      </c>
      <c r="F359" s="33" t="s">
        <v>78</v>
      </c>
      <c r="G359" s="33" t="s">
        <v>78</v>
      </c>
      <c r="H359" s="33">
        <v>0.88988181031997604</v>
      </c>
      <c r="I359" s="33">
        <v>1</v>
      </c>
    </row>
    <row r="360" spans="1:9" x14ac:dyDescent="0.35">
      <c r="A360" s="67"/>
      <c r="B360" s="59"/>
      <c r="C360" s="13">
        <v>19</v>
      </c>
      <c r="D360" s="33" t="s">
        <v>78</v>
      </c>
      <c r="E360" s="33" t="s">
        <v>78</v>
      </c>
      <c r="F360" s="33" t="s">
        <v>78</v>
      </c>
      <c r="G360" s="33" t="s">
        <v>78</v>
      </c>
      <c r="H360" s="33">
        <v>0.60143830431491296</v>
      </c>
      <c r="I360" s="33">
        <v>1</v>
      </c>
    </row>
    <row r="361" spans="1:9" x14ac:dyDescent="0.35">
      <c r="A361" s="67"/>
      <c r="B361" s="59"/>
      <c r="C361" s="13">
        <v>20</v>
      </c>
      <c r="D361" s="33" t="s">
        <v>78</v>
      </c>
      <c r="E361" s="33" t="s">
        <v>78</v>
      </c>
      <c r="F361" s="33" t="s">
        <v>78</v>
      </c>
      <c r="G361" s="33" t="s">
        <v>78</v>
      </c>
      <c r="H361" s="33">
        <v>0.76052216970515396</v>
      </c>
      <c r="I361" s="33">
        <v>1</v>
      </c>
    </row>
    <row r="362" spans="1:9" x14ac:dyDescent="0.35">
      <c r="A362" s="67"/>
      <c r="B362" s="59"/>
      <c r="C362" s="13">
        <v>21</v>
      </c>
      <c r="D362" s="33" t="s">
        <v>78</v>
      </c>
      <c r="E362" s="33" t="s">
        <v>78</v>
      </c>
      <c r="F362" s="33" t="s">
        <v>78</v>
      </c>
      <c r="G362" s="33" t="s">
        <v>78</v>
      </c>
      <c r="H362" s="33">
        <v>0.87973199329983198</v>
      </c>
      <c r="I362" s="33">
        <v>1</v>
      </c>
    </row>
    <row r="363" spans="1:9" x14ac:dyDescent="0.35">
      <c r="A363" s="67"/>
      <c r="B363" s="59"/>
      <c r="C363" s="13">
        <v>22</v>
      </c>
      <c r="D363" s="33" t="s">
        <v>78</v>
      </c>
      <c r="E363" s="33" t="s">
        <v>78</v>
      </c>
      <c r="F363" s="33" t="s">
        <v>78</v>
      </c>
      <c r="G363" s="33" t="s">
        <v>78</v>
      </c>
      <c r="H363" s="33">
        <v>0.66798418972331997</v>
      </c>
      <c r="I363" s="33">
        <v>1</v>
      </c>
    </row>
    <row r="364" spans="1:9" x14ac:dyDescent="0.35">
      <c r="A364" s="67"/>
      <c r="B364" s="59"/>
      <c r="C364" s="13" t="s">
        <v>7</v>
      </c>
      <c r="D364" s="33" t="s">
        <v>78</v>
      </c>
      <c r="E364" s="33" t="s">
        <v>78</v>
      </c>
      <c r="F364" s="33" t="s">
        <v>78</v>
      </c>
      <c r="G364" s="33" t="s">
        <v>78</v>
      </c>
      <c r="H364" s="33">
        <f>AVERAGE(H342:H363)</f>
        <v>0.83927246741980144</v>
      </c>
      <c r="I364" s="33">
        <f>AVERAGE(I342:I363)</f>
        <v>1</v>
      </c>
    </row>
    <row r="365" spans="1:9" x14ac:dyDescent="0.35">
      <c r="A365" s="67"/>
      <c r="B365" s="59"/>
      <c r="C365" s="13" t="s">
        <v>37</v>
      </c>
      <c r="D365" s="33" t="s">
        <v>78</v>
      </c>
      <c r="E365" s="33" t="s">
        <v>78</v>
      </c>
      <c r="F365" s="33" t="s">
        <v>78</v>
      </c>
      <c r="G365" s="33" t="s">
        <v>78</v>
      </c>
      <c r="H365" s="33">
        <f>_xlfn.STDEV.S(H342:H363)</f>
        <v>8.4724082116122465E-2</v>
      </c>
      <c r="I365" s="33">
        <f>_xlfn.STDEV.S(I342:I363)</f>
        <v>0</v>
      </c>
    </row>
    <row r="366" spans="1:9" x14ac:dyDescent="0.35">
      <c r="A366" s="67"/>
      <c r="B366" s="59"/>
      <c r="C366" s="13" t="s">
        <v>40</v>
      </c>
      <c r="D366" s="33" t="s">
        <v>78</v>
      </c>
      <c r="E366" s="33" t="s">
        <v>78</v>
      </c>
      <c r="F366" s="33" t="s">
        <v>78</v>
      </c>
      <c r="G366" s="33" t="s">
        <v>78</v>
      </c>
      <c r="H366" s="33">
        <f>H364-H316</f>
        <v>6.8074535521192026E-3</v>
      </c>
      <c r="I366" s="33">
        <f>I364-I316</f>
        <v>0</v>
      </c>
    </row>
    <row r="367" spans="1:9" x14ac:dyDescent="0.35">
      <c r="A367" s="67" t="s">
        <v>13</v>
      </c>
      <c r="B367" s="68" t="s">
        <v>30</v>
      </c>
      <c r="C367" s="13">
        <v>1</v>
      </c>
      <c r="D367" s="33">
        <v>0.56466512702078497</v>
      </c>
      <c r="E367" s="33">
        <v>0.36275964391691301</v>
      </c>
      <c r="F367" s="33">
        <v>0.40030596634370202</v>
      </c>
      <c r="G367" s="33">
        <v>0.31691562373839299</v>
      </c>
      <c r="H367" s="33">
        <v>0.81999456176923702</v>
      </c>
      <c r="I367" s="33">
        <v>0.90154459392127495</v>
      </c>
    </row>
    <row r="368" spans="1:9" x14ac:dyDescent="0.35">
      <c r="A368" s="67"/>
      <c r="B368" s="68"/>
      <c r="C368" s="13">
        <v>2</v>
      </c>
      <c r="D368" s="33">
        <v>0.46785225718194201</v>
      </c>
      <c r="E368" s="33">
        <v>0.30783078307830702</v>
      </c>
      <c r="F368" s="33">
        <v>0.36279296875</v>
      </c>
      <c r="G368" s="33">
        <v>0.32832523199292901</v>
      </c>
      <c r="H368" s="33">
        <v>0.85872555012224905</v>
      </c>
      <c r="I368" s="33">
        <v>0.89962378932202003</v>
      </c>
    </row>
    <row r="369" spans="1:9" x14ac:dyDescent="0.35">
      <c r="A369" s="67"/>
      <c r="B369" s="68"/>
      <c r="C369" s="13">
        <v>3</v>
      </c>
      <c r="D369" s="33">
        <v>0.48749999999999999</v>
      </c>
      <c r="E369" s="33">
        <v>0.34705228031145702</v>
      </c>
      <c r="F369" s="33">
        <v>0.29253365973072198</v>
      </c>
      <c r="G369" s="33">
        <v>0.30660679923027501</v>
      </c>
      <c r="H369" s="33">
        <v>0.88169116312828799</v>
      </c>
      <c r="I369" s="33">
        <v>0.89665990035061804</v>
      </c>
    </row>
    <row r="370" spans="1:9" x14ac:dyDescent="0.35">
      <c r="A370" s="67"/>
      <c r="B370" s="68"/>
      <c r="C370" s="13">
        <v>4</v>
      </c>
      <c r="D370" s="33">
        <v>0.44256120527306902</v>
      </c>
      <c r="E370" s="33">
        <v>0.32959326788218701</v>
      </c>
      <c r="F370" s="33">
        <v>0.24777636594663199</v>
      </c>
      <c r="G370" s="33">
        <v>0.34001743679162999</v>
      </c>
      <c r="H370" s="33">
        <v>0.91877317155375804</v>
      </c>
      <c r="I370" s="33">
        <v>0.90018987864277999</v>
      </c>
    </row>
    <row r="371" spans="1:9" x14ac:dyDescent="0.35">
      <c r="A371" s="67"/>
      <c r="B371" s="68"/>
      <c r="C371" s="13">
        <v>5</v>
      </c>
      <c r="D371" s="33">
        <v>0.48927875243664698</v>
      </c>
      <c r="E371" s="33">
        <v>0.32387096774193502</v>
      </c>
      <c r="F371" s="33">
        <v>0.32398129592518299</v>
      </c>
      <c r="G371" s="33">
        <v>0.33356258596973798</v>
      </c>
      <c r="H371" s="33">
        <v>0.88135080645161201</v>
      </c>
      <c r="I371" s="33">
        <v>0.90124729409339199</v>
      </c>
    </row>
    <row r="372" spans="1:9" x14ac:dyDescent="0.35">
      <c r="A372" s="67"/>
      <c r="B372" s="68"/>
      <c r="C372" s="13">
        <v>6</v>
      </c>
      <c r="D372" s="33">
        <v>0.58333333333333304</v>
      </c>
      <c r="E372" s="33">
        <v>0.34797687861271598</v>
      </c>
      <c r="F372" s="33">
        <v>0.30584707646176901</v>
      </c>
      <c r="G372" s="33">
        <v>0.28712174524982398</v>
      </c>
      <c r="H372" s="33">
        <v>0.86620096722192297</v>
      </c>
      <c r="I372" s="33">
        <v>0.90878340286390802</v>
      </c>
    </row>
    <row r="373" spans="1:9" x14ac:dyDescent="0.35">
      <c r="A373" s="67"/>
      <c r="B373" s="68"/>
      <c r="C373" s="13">
        <v>7</v>
      </c>
      <c r="D373" s="33">
        <v>0.51401869158878499</v>
      </c>
      <c r="E373" s="33">
        <v>0.34034653465346498</v>
      </c>
      <c r="F373" s="33">
        <v>0.34502923976608102</v>
      </c>
      <c r="G373" s="33">
        <v>0.32709632709632702</v>
      </c>
      <c r="H373" s="33">
        <v>0.85996077979005603</v>
      </c>
      <c r="I373" s="33">
        <v>0.895925970436245</v>
      </c>
    </row>
    <row r="374" spans="1:9" x14ac:dyDescent="0.35">
      <c r="A374" s="67"/>
      <c r="B374" s="68"/>
      <c r="C374" s="13">
        <v>8</v>
      </c>
      <c r="D374" s="33">
        <v>0.43341404358353502</v>
      </c>
      <c r="E374" s="33">
        <v>0.30808950086058501</v>
      </c>
      <c r="F374" s="33">
        <v>0.327095199349064</v>
      </c>
      <c r="G374" s="33">
        <v>0.30946882217089999</v>
      </c>
      <c r="H374" s="33">
        <v>0.87381438347940898</v>
      </c>
      <c r="I374" s="33">
        <v>0.89951798294401097</v>
      </c>
    </row>
    <row r="375" spans="1:9" x14ac:dyDescent="0.35">
      <c r="A375" s="67"/>
      <c r="B375" s="68"/>
      <c r="C375" s="13">
        <v>9</v>
      </c>
      <c r="D375" s="33">
        <v>0.483870967741935</v>
      </c>
      <c r="E375" s="33">
        <v>0.36842105263157798</v>
      </c>
      <c r="F375" s="33">
        <v>0.38965835641735902</v>
      </c>
      <c r="G375" s="33">
        <v>0.32066869300911799</v>
      </c>
      <c r="H375" s="33">
        <v>0.83837890625</v>
      </c>
      <c r="I375" s="33">
        <v>0.89194805194805105</v>
      </c>
    </row>
    <row r="376" spans="1:9" x14ac:dyDescent="0.35">
      <c r="A376" s="67"/>
      <c r="B376" s="68"/>
      <c r="C376" s="13">
        <v>10</v>
      </c>
      <c r="D376" s="33">
        <v>0.42633928571428498</v>
      </c>
      <c r="E376" s="33">
        <v>0.27842565597667601</v>
      </c>
      <c r="F376" s="33">
        <v>0.38031693077564599</v>
      </c>
      <c r="G376" s="33">
        <v>0.31426602343211502</v>
      </c>
      <c r="H376" s="33">
        <v>0.824336154070615</v>
      </c>
      <c r="I376" s="33">
        <v>0.88780641106222502</v>
      </c>
    </row>
    <row r="377" spans="1:9" x14ac:dyDescent="0.35">
      <c r="A377" s="67"/>
      <c r="B377" s="68"/>
      <c r="C377" s="13">
        <v>11</v>
      </c>
      <c r="D377" s="33">
        <v>0.51224489795918304</v>
      </c>
      <c r="E377" s="33">
        <v>0.33646112600536099</v>
      </c>
      <c r="F377" s="33">
        <v>0.42931034482758601</v>
      </c>
      <c r="G377" s="33">
        <v>0.32827949901120601</v>
      </c>
      <c r="H377" s="33">
        <v>0.82446808510638303</v>
      </c>
      <c r="I377" s="33">
        <v>0.90658001624695295</v>
      </c>
    </row>
    <row r="378" spans="1:9" x14ac:dyDescent="0.35">
      <c r="A378" s="67"/>
      <c r="B378" s="68"/>
      <c r="C378" s="13">
        <v>12</v>
      </c>
      <c r="D378" s="33">
        <v>0.548828125</v>
      </c>
      <c r="E378" s="33">
        <v>0.37921727395411597</v>
      </c>
      <c r="F378" s="33">
        <v>0.36470588235294099</v>
      </c>
      <c r="G378" s="33">
        <v>0.32605177993527501</v>
      </c>
      <c r="H378" s="33">
        <v>0.84748858447488495</v>
      </c>
      <c r="I378" s="33">
        <v>0.89661835748792196</v>
      </c>
    </row>
    <row r="379" spans="1:9" x14ac:dyDescent="0.35">
      <c r="A379" s="67"/>
      <c r="B379" s="68"/>
      <c r="C379" s="13">
        <v>13</v>
      </c>
      <c r="D379" s="33">
        <v>0.387622149837133</v>
      </c>
      <c r="E379" s="33">
        <v>0.30989583333333298</v>
      </c>
      <c r="F379" s="33">
        <v>0.25838926174496601</v>
      </c>
      <c r="G379" s="33">
        <v>0.34222222222222198</v>
      </c>
      <c r="H379" s="33">
        <v>0.90864901106268803</v>
      </c>
      <c r="I379" s="33">
        <v>0.88752455795677798</v>
      </c>
    </row>
    <row r="380" spans="1:9" x14ac:dyDescent="0.35">
      <c r="A380" s="67"/>
      <c r="B380" s="68"/>
      <c r="C380" s="13">
        <v>14</v>
      </c>
      <c r="D380" s="33">
        <v>0.54062500000000002</v>
      </c>
      <c r="E380" s="33">
        <v>0.38021978021977998</v>
      </c>
      <c r="F380" s="33">
        <v>0.36628643852978399</v>
      </c>
      <c r="G380" s="33">
        <v>0.32803632236095298</v>
      </c>
      <c r="H380" s="33">
        <v>0.84328523862375104</v>
      </c>
      <c r="I380" s="33">
        <v>0.88803179055633397</v>
      </c>
    </row>
    <row r="381" spans="1:9" x14ac:dyDescent="0.35">
      <c r="A381" s="67"/>
      <c r="B381" s="68"/>
      <c r="C381" s="13">
        <v>15</v>
      </c>
      <c r="D381" s="33">
        <v>0.56811594202898497</v>
      </c>
      <c r="E381" s="33">
        <v>0.38735177865612602</v>
      </c>
      <c r="F381" s="33">
        <v>0.36945169712793702</v>
      </c>
      <c r="G381" s="33">
        <v>0.32342857142857101</v>
      </c>
      <c r="H381" s="33">
        <v>0.81893729539158899</v>
      </c>
      <c r="I381" s="33">
        <v>0.87868143744933802</v>
      </c>
    </row>
    <row r="382" spans="1:9" x14ac:dyDescent="0.35">
      <c r="A382" s="67"/>
      <c r="B382" s="68"/>
      <c r="C382" s="13">
        <v>16</v>
      </c>
      <c r="D382" s="33">
        <v>0.54390934844192595</v>
      </c>
      <c r="E382" s="33">
        <v>0.34470377019748599</v>
      </c>
      <c r="F382" s="33">
        <v>0.44986072423398299</v>
      </c>
      <c r="G382" s="33">
        <v>0.30186915887850402</v>
      </c>
      <c r="H382" s="33">
        <v>0.73623785693258703</v>
      </c>
      <c r="I382" s="33">
        <v>0.88032382963745104</v>
      </c>
    </row>
    <row r="383" spans="1:9" x14ac:dyDescent="0.35">
      <c r="A383" s="67"/>
      <c r="B383" s="68"/>
      <c r="C383" s="13">
        <v>17</v>
      </c>
      <c r="D383" s="33">
        <v>0.63013698630136905</v>
      </c>
      <c r="E383" s="33">
        <v>0.29581993569131798</v>
      </c>
      <c r="F383" s="33">
        <v>0.48552631578947297</v>
      </c>
      <c r="G383" s="33">
        <v>0.30370370370370298</v>
      </c>
      <c r="H383" s="33">
        <v>0.68094351334574799</v>
      </c>
      <c r="I383" s="33">
        <v>0.90028723840787805</v>
      </c>
    </row>
    <row r="384" spans="1:9" x14ac:dyDescent="0.35">
      <c r="A384" s="67"/>
      <c r="B384" s="68"/>
      <c r="C384" s="13">
        <v>18</v>
      </c>
      <c r="D384" s="33">
        <v>0.42325581395348799</v>
      </c>
      <c r="E384" s="33">
        <v>0.273273273273273</v>
      </c>
      <c r="F384" s="33">
        <v>0.30962343096234302</v>
      </c>
      <c r="G384" s="33">
        <v>0.31400282885431402</v>
      </c>
      <c r="H384" s="33">
        <v>0.86415859427799002</v>
      </c>
      <c r="I384" s="33">
        <v>0.885707688755483</v>
      </c>
    </row>
    <row r="385" spans="1:9" x14ac:dyDescent="0.35">
      <c r="A385" s="67"/>
      <c r="B385" s="68"/>
      <c r="C385" s="13">
        <v>19</v>
      </c>
      <c r="D385" s="33">
        <v>0.462686567164179</v>
      </c>
      <c r="E385" s="33">
        <v>0.20575221238937999</v>
      </c>
      <c r="F385" s="33">
        <v>0.321895424836601</v>
      </c>
      <c r="G385" s="33">
        <v>0.27824858757062099</v>
      </c>
      <c r="H385" s="33">
        <v>0.52757793764988004</v>
      </c>
      <c r="I385" s="33">
        <v>0.73008849557522104</v>
      </c>
    </row>
    <row r="386" spans="1:9" x14ac:dyDescent="0.35">
      <c r="A386" s="67"/>
      <c r="B386" s="68"/>
      <c r="C386" s="13">
        <v>20</v>
      </c>
      <c r="D386" s="33">
        <v>0.53153153153153099</v>
      </c>
      <c r="E386" s="33">
        <v>0.30334190231362401</v>
      </c>
      <c r="F386" s="33">
        <v>0.51142355008787299</v>
      </c>
      <c r="G386" s="33">
        <v>0.32477678571428498</v>
      </c>
      <c r="H386" s="33">
        <v>0.71749226006191902</v>
      </c>
      <c r="I386" s="33">
        <v>0.88708133971291803</v>
      </c>
    </row>
    <row r="387" spans="1:9" x14ac:dyDescent="0.35">
      <c r="A387" s="67"/>
      <c r="B387" s="68"/>
      <c r="C387" s="13">
        <v>21</v>
      </c>
      <c r="D387" s="33">
        <v>0.44604316546762501</v>
      </c>
      <c r="E387" s="33">
        <v>0.35227272727272702</v>
      </c>
      <c r="F387" s="33">
        <v>0.33440514469453297</v>
      </c>
      <c r="G387" s="33">
        <v>0.33226837060702802</v>
      </c>
      <c r="H387" s="33">
        <v>0.87460978147762702</v>
      </c>
      <c r="I387" s="33">
        <v>0.89272437599575105</v>
      </c>
    </row>
    <row r="388" spans="1:9" x14ac:dyDescent="0.35">
      <c r="A388" s="67"/>
      <c r="B388" s="68"/>
      <c r="C388" s="13">
        <v>22</v>
      </c>
      <c r="D388" s="33">
        <v>0.44041450777202001</v>
      </c>
      <c r="E388" s="33">
        <v>0.32442748091603002</v>
      </c>
      <c r="F388" s="33">
        <v>0.59161147902869704</v>
      </c>
      <c r="G388" s="33">
        <v>0.34760051880674397</v>
      </c>
      <c r="H388" s="33">
        <v>0.63085399449035795</v>
      </c>
      <c r="I388" s="33">
        <v>0.86009389671361502</v>
      </c>
    </row>
    <row r="389" spans="1:9" x14ac:dyDescent="0.35">
      <c r="A389" s="67"/>
      <c r="B389" s="68"/>
      <c r="C389" s="13" t="s">
        <v>7</v>
      </c>
      <c r="D389" s="33">
        <f t="shared" ref="D389:I389" si="23">AVERAGE(D367:D388)</f>
        <v>0.49673853178780708</v>
      </c>
      <c r="E389" s="33">
        <f t="shared" si="23"/>
        <v>0.32759562090401695</v>
      </c>
      <c r="F389" s="33">
        <f t="shared" si="23"/>
        <v>0.37126485244013074</v>
      </c>
      <c r="G389" s="33">
        <f t="shared" si="23"/>
        <v>0.31975171080793979</v>
      </c>
      <c r="H389" s="33">
        <f t="shared" si="23"/>
        <v>0.81354220894238871</v>
      </c>
      <c r="I389" s="33">
        <f t="shared" si="23"/>
        <v>0.88531774091273485</v>
      </c>
    </row>
    <row r="390" spans="1:9" x14ac:dyDescent="0.35">
      <c r="A390" s="67"/>
      <c r="B390" s="68"/>
      <c r="C390" s="13" t="s">
        <v>37</v>
      </c>
      <c r="D390" s="33">
        <f t="shared" ref="D390:I390" si="24">_xlfn.STDEV.S(D367:D388)</f>
        <v>6.2054839891986402E-2</v>
      </c>
      <c r="E390" s="33">
        <f t="shared" si="24"/>
        <v>4.1844147043543556E-2</v>
      </c>
      <c r="F390" s="33">
        <f t="shared" si="24"/>
        <v>8.2561641067481956E-2</v>
      </c>
      <c r="G390" s="33">
        <f t="shared" si="24"/>
        <v>1.7044697672127903E-2</v>
      </c>
      <c r="H390" s="33">
        <f t="shared" si="24"/>
        <v>9.6892015805945947E-2</v>
      </c>
      <c r="I390" s="33">
        <f t="shared" si="24"/>
        <v>3.6293836639201826E-2</v>
      </c>
    </row>
    <row r="391" spans="1:9" x14ac:dyDescent="0.35">
      <c r="A391" s="67"/>
      <c r="B391" s="68" t="s">
        <v>32</v>
      </c>
      <c r="C391" s="13">
        <v>1</v>
      </c>
      <c r="D391" s="33">
        <v>8.5423161029172204E-2</v>
      </c>
      <c r="E391" s="33">
        <v>0.999455634186173</v>
      </c>
      <c r="F391" s="33" t="s">
        <v>78</v>
      </c>
      <c r="G391" s="33" t="s">
        <v>78</v>
      </c>
      <c r="H391" s="33" t="s">
        <v>78</v>
      </c>
      <c r="I391" s="33" t="s">
        <v>78</v>
      </c>
    </row>
    <row r="392" spans="1:9" x14ac:dyDescent="0.35">
      <c r="A392" s="67"/>
      <c r="B392" s="68"/>
      <c r="C392" s="13">
        <v>2</v>
      </c>
      <c r="D392" s="33">
        <v>6.2826132331454801E-2</v>
      </c>
      <c r="E392" s="33">
        <v>1</v>
      </c>
      <c r="F392" s="33" t="s">
        <v>78</v>
      </c>
      <c r="G392" s="33" t="s">
        <v>78</v>
      </c>
      <c r="H392" s="33" t="s">
        <v>78</v>
      </c>
      <c r="I392" s="33" t="s">
        <v>78</v>
      </c>
    </row>
    <row r="393" spans="1:9" x14ac:dyDescent="0.35">
      <c r="A393" s="67"/>
      <c r="B393" s="68"/>
      <c r="C393" s="13">
        <v>3</v>
      </c>
      <c r="D393" s="33">
        <v>6.2390641403789401E-2</v>
      </c>
      <c r="E393" s="33">
        <v>0.99839999999999995</v>
      </c>
      <c r="F393" s="33" t="s">
        <v>78</v>
      </c>
      <c r="G393" s="33" t="s">
        <v>78</v>
      </c>
      <c r="H393" s="33" t="s">
        <v>78</v>
      </c>
      <c r="I393" s="33" t="s">
        <v>78</v>
      </c>
    </row>
    <row r="394" spans="1:9" x14ac:dyDescent="0.35">
      <c r="A394" s="67"/>
      <c r="B394" s="68"/>
      <c r="C394" s="13">
        <v>4</v>
      </c>
      <c r="D394" s="33">
        <v>4.7201315855056498E-2</v>
      </c>
      <c r="E394" s="33">
        <v>0.99789251844046301</v>
      </c>
      <c r="F394" s="33" t="s">
        <v>78</v>
      </c>
      <c r="G394" s="33" t="s">
        <v>78</v>
      </c>
      <c r="H394" s="33" t="s">
        <v>78</v>
      </c>
      <c r="I394" s="33" t="s">
        <v>78</v>
      </c>
    </row>
    <row r="395" spans="1:9" x14ac:dyDescent="0.35">
      <c r="A395" s="67"/>
      <c r="B395" s="68"/>
      <c r="C395" s="13">
        <v>5</v>
      </c>
      <c r="D395" s="33">
        <v>5.7003977021652601E-2</v>
      </c>
      <c r="E395" s="33">
        <v>1</v>
      </c>
      <c r="F395" s="33" t="s">
        <v>78</v>
      </c>
      <c r="G395" s="33" t="s">
        <v>78</v>
      </c>
      <c r="H395" s="33" t="s">
        <v>78</v>
      </c>
      <c r="I395" s="33" t="s">
        <v>78</v>
      </c>
    </row>
    <row r="396" spans="1:9" x14ac:dyDescent="0.35">
      <c r="A396" s="67"/>
      <c r="B396" s="68"/>
      <c r="C396" s="13">
        <v>6</v>
      </c>
      <c r="D396" s="33">
        <v>7.1370687659180296E-2</v>
      </c>
      <c r="E396" s="33">
        <v>1</v>
      </c>
      <c r="F396" s="33" t="s">
        <v>78</v>
      </c>
      <c r="G396" s="33" t="s">
        <v>78</v>
      </c>
      <c r="H396" s="33" t="s">
        <v>78</v>
      </c>
      <c r="I396" s="33" t="s">
        <v>78</v>
      </c>
    </row>
    <row r="397" spans="1:9" x14ac:dyDescent="0.35">
      <c r="A397" s="67"/>
      <c r="B397" s="68"/>
      <c r="C397" s="13">
        <v>7</v>
      </c>
      <c r="D397" s="33">
        <v>6.5828957239309802E-2</v>
      </c>
      <c r="E397" s="33">
        <v>1</v>
      </c>
      <c r="F397" s="33" t="s">
        <v>78</v>
      </c>
      <c r="G397" s="33" t="s">
        <v>78</v>
      </c>
      <c r="H397" s="33" t="s">
        <v>78</v>
      </c>
      <c r="I397" s="33" t="s">
        <v>78</v>
      </c>
    </row>
    <row r="398" spans="1:9" x14ac:dyDescent="0.35">
      <c r="A398" s="67"/>
      <c r="B398" s="68"/>
      <c r="C398" s="13">
        <v>8</v>
      </c>
      <c r="D398" s="33">
        <v>5.2056427577985197E-2</v>
      </c>
      <c r="E398" s="33">
        <v>1</v>
      </c>
      <c r="F398" s="33" t="s">
        <v>78</v>
      </c>
      <c r="G398" s="33" t="s">
        <v>78</v>
      </c>
      <c r="H398" s="33" t="s">
        <v>78</v>
      </c>
      <c r="I398" s="33" t="s">
        <v>78</v>
      </c>
    </row>
    <row r="399" spans="1:9" x14ac:dyDescent="0.35">
      <c r="A399" s="67"/>
      <c r="B399" s="68"/>
      <c r="C399" s="13">
        <v>9</v>
      </c>
      <c r="D399" s="33">
        <v>6.9142125480153596E-2</v>
      </c>
      <c r="E399" s="33">
        <v>1</v>
      </c>
      <c r="F399" s="33" t="s">
        <v>78</v>
      </c>
      <c r="G399" s="33" t="s">
        <v>78</v>
      </c>
      <c r="H399" s="33" t="s">
        <v>78</v>
      </c>
      <c r="I399" s="33" t="s">
        <v>78</v>
      </c>
    </row>
    <row r="400" spans="1:9" x14ac:dyDescent="0.35">
      <c r="A400" s="67"/>
      <c r="B400" s="68"/>
      <c r="C400" s="13">
        <v>10</v>
      </c>
      <c r="D400" s="33">
        <v>7.80707293969055E-2</v>
      </c>
      <c r="E400" s="33">
        <v>1</v>
      </c>
      <c r="F400" s="33" t="s">
        <v>78</v>
      </c>
      <c r="G400" s="33" t="s">
        <v>78</v>
      </c>
      <c r="H400" s="33" t="s">
        <v>78</v>
      </c>
      <c r="I400" s="33" t="s">
        <v>78</v>
      </c>
    </row>
    <row r="401" spans="1:9" x14ac:dyDescent="0.35">
      <c r="A401" s="67"/>
      <c r="B401" s="68"/>
      <c r="C401" s="13">
        <v>11</v>
      </c>
      <c r="D401" s="33">
        <v>7.6061953688084605E-2</v>
      </c>
      <c r="E401" s="33">
        <v>1</v>
      </c>
      <c r="F401" s="33" t="s">
        <v>78</v>
      </c>
      <c r="G401" s="33" t="s">
        <v>78</v>
      </c>
      <c r="H401" s="33" t="s">
        <v>78</v>
      </c>
      <c r="I401" s="33" t="s">
        <v>78</v>
      </c>
    </row>
    <row r="402" spans="1:9" x14ac:dyDescent="0.35">
      <c r="A402" s="67"/>
      <c r="B402" s="68"/>
      <c r="C402" s="13">
        <v>12</v>
      </c>
      <c r="D402" s="33">
        <v>8.2000949817951502E-2</v>
      </c>
      <c r="E402" s="33">
        <v>1</v>
      </c>
      <c r="F402" s="33" t="s">
        <v>78</v>
      </c>
      <c r="G402" s="33" t="s">
        <v>78</v>
      </c>
      <c r="H402" s="33" t="s">
        <v>78</v>
      </c>
      <c r="I402" s="33" t="s">
        <v>78</v>
      </c>
    </row>
    <row r="403" spans="1:9" x14ac:dyDescent="0.35">
      <c r="A403" s="67"/>
      <c r="B403" s="68"/>
      <c r="C403" s="13">
        <v>13</v>
      </c>
      <c r="D403" s="33">
        <v>4.8838125246159901E-2</v>
      </c>
      <c r="E403" s="33">
        <v>1</v>
      </c>
      <c r="F403" s="33" t="s">
        <v>78</v>
      </c>
      <c r="G403" s="33" t="s">
        <v>78</v>
      </c>
      <c r="H403" s="33" t="s">
        <v>78</v>
      </c>
      <c r="I403" s="33" t="s">
        <v>78</v>
      </c>
    </row>
    <row r="404" spans="1:9" x14ac:dyDescent="0.35">
      <c r="A404" s="67"/>
      <c r="B404" s="68"/>
      <c r="C404" s="13">
        <v>14</v>
      </c>
      <c r="D404" s="33">
        <v>8.0647038286977696E-2</v>
      </c>
      <c r="E404" s="33">
        <v>0.99855907780979802</v>
      </c>
      <c r="F404" s="33" t="s">
        <v>78</v>
      </c>
      <c r="G404" s="33" t="s">
        <v>78</v>
      </c>
      <c r="H404" s="33" t="s">
        <v>78</v>
      </c>
      <c r="I404" s="33" t="s">
        <v>78</v>
      </c>
    </row>
    <row r="405" spans="1:9" x14ac:dyDescent="0.35">
      <c r="A405" s="67"/>
      <c r="B405" s="68"/>
      <c r="C405" s="13">
        <v>15</v>
      </c>
      <c r="D405" s="33">
        <v>8.5736554949337407E-2</v>
      </c>
      <c r="E405" s="33">
        <v>1</v>
      </c>
      <c r="F405" s="33" t="s">
        <v>78</v>
      </c>
      <c r="G405" s="33" t="s">
        <v>78</v>
      </c>
      <c r="H405" s="33" t="s">
        <v>78</v>
      </c>
      <c r="I405" s="33" t="s">
        <v>78</v>
      </c>
    </row>
    <row r="406" spans="1:9" x14ac:dyDescent="0.35">
      <c r="A406" s="67"/>
      <c r="B406" s="68"/>
      <c r="C406" s="13">
        <v>16</v>
      </c>
      <c r="D406" s="33">
        <v>0.106527717469966</v>
      </c>
      <c r="E406" s="33">
        <v>1</v>
      </c>
      <c r="F406" s="33" t="s">
        <v>78</v>
      </c>
      <c r="G406" s="33" t="s">
        <v>78</v>
      </c>
      <c r="H406" s="33" t="s">
        <v>78</v>
      </c>
      <c r="I406" s="33" t="s">
        <v>78</v>
      </c>
    </row>
    <row r="407" spans="1:9" x14ac:dyDescent="0.35">
      <c r="A407" s="67"/>
      <c r="B407" s="68"/>
      <c r="C407" s="13">
        <v>17</v>
      </c>
      <c r="D407" s="33">
        <v>0.116744593804792</v>
      </c>
      <c r="E407" s="33">
        <v>1</v>
      </c>
      <c r="F407" s="33" t="s">
        <v>78</v>
      </c>
      <c r="G407" s="33" t="s">
        <v>78</v>
      </c>
      <c r="H407" s="33" t="s">
        <v>78</v>
      </c>
      <c r="I407" s="33" t="s">
        <v>78</v>
      </c>
    </row>
    <row r="408" spans="1:9" x14ac:dyDescent="0.35">
      <c r="A408" s="67"/>
      <c r="B408" s="68"/>
      <c r="C408" s="13">
        <v>18</v>
      </c>
      <c r="D408" s="33">
        <v>5.8573635427394397E-2</v>
      </c>
      <c r="E408" s="33">
        <v>0.99562363238511997</v>
      </c>
      <c r="F408" s="33" t="s">
        <v>78</v>
      </c>
      <c r="G408" s="33" t="s">
        <v>78</v>
      </c>
      <c r="H408" s="33" t="s">
        <v>78</v>
      </c>
      <c r="I408" s="33" t="s">
        <v>78</v>
      </c>
    </row>
    <row r="409" spans="1:9" x14ac:dyDescent="0.35">
      <c r="A409" s="67"/>
      <c r="B409" s="68"/>
      <c r="C409" s="13">
        <v>19</v>
      </c>
      <c r="D409" s="33">
        <v>0.16706237858838699</v>
      </c>
      <c r="E409" s="33">
        <v>1</v>
      </c>
      <c r="F409" s="33" t="s">
        <v>78</v>
      </c>
      <c r="G409" s="33" t="s">
        <v>78</v>
      </c>
      <c r="H409" s="33" t="s">
        <v>78</v>
      </c>
      <c r="I409" s="33" t="s">
        <v>78</v>
      </c>
    </row>
    <row r="410" spans="1:9" x14ac:dyDescent="0.35">
      <c r="A410" s="67"/>
      <c r="B410" s="68"/>
      <c r="C410" s="13">
        <v>20</v>
      </c>
      <c r="D410" s="33">
        <v>0.10569594865623699</v>
      </c>
      <c r="E410" s="33">
        <v>1</v>
      </c>
      <c r="F410" s="33" t="s">
        <v>78</v>
      </c>
      <c r="G410" s="33" t="s">
        <v>78</v>
      </c>
      <c r="H410" s="33" t="s">
        <v>78</v>
      </c>
      <c r="I410" s="33" t="s">
        <v>78</v>
      </c>
    </row>
    <row r="411" spans="1:9" x14ac:dyDescent="0.35">
      <c r="A411" s="67"/>
      <c r="B411" s="68"/>
      <c r="C411" s="13">
        <v>21</v>
      </c>
      <c r="D411" s="33">
        <v>6.4553314121037403E-2</v>
      </c>
      <c r="E411" s="33">
        <v>1</v>
      </c>
      <c r="F411" s="33" t="s">
        <v>78</v>
      </c>
      <c r="G411" s="33" t="s">
        <v>78</v>
      </c>
      <c r="H411" s="33" t="s">
        <v>78</v>
      </c>
      <c r="I411" s="33" t="s">
        <v>78</v>
      </c>
    </row>
    <row r="412" spans="1:9" x14ac:dyDescent="0.35">
      <c r="A412" s="67"/>
      <c r="B412" s="68"/>
      <c r="C412" s="13">
        <v>22</v>
      </c>
      <c r="D412" s="33">
        <v>0.124340369393139</v>
      </c>
      <c r="E412" s="33">
        <v>1</v>
      </c>
      <c r="F412" s="33" t="s">
        <v>78</v>
      </c>
      <c r="G412" s="33" t="s">
        <v>78</v>
      </c>
      <c r="H412" s="33" t="s">
        <v>78</v>
      </c>
      <c r="I412" s="33" t="s">
        <v>78</v>
      </c>
    </row>
    <row r="413" spans="1:9" x14ac:dyDescent="0.35">
      <c r="A413" s="67"/>
      <c r="B413" s="68"/>
      <c r="C413" s="13" t="s">
        <v>7</v>
      </c>
      <c r="D413" s="33">
        <f>AVERAGE(D391:D412)</f>
        <v>8.0368033383823825E-2</v>
      </c>
      <c r="E413" s="33">
        <f>AVERAGE(E391:E412)</f>
        <v>0.99954231194643417</v>
      </c>
      <c r="F413" s="33" t="s">
        <v>78</v>
      </c>
      <c r="G413" s="33" t="s">
        <v>78</v>
      </c>
      <c r="H413" s="33" t="s">
        <v>78</v>
      </c>
      <c r="I413" s="33" t="s">
        <v>78</v>
      </c>
    </row>
    <row r="414" spans="1:9" x14ac:dyDescent="0.35">
      <c r="A414" s="67"/>
      <c r="B414" s="68"/>
      <c r="C414" s="13" t="s">
        <v>37</v>
      </c>
      <c r="D414" s="33">
        <f>_xlfn.STDEV.S(D391:D412)</f>
        <v>2.878115975285515E-2</v>
      </c>
      <c r="E414" s="33">
        <f>_xlfn.STDEV.S(E391:E412)</f>
        <v>1.0672202237488632E-3</v>
      </c>
      <c r="F414" s="33" t="s">
        <v>78</v>
      </c>
      <c r="G414" s="33" t="s">
        <v>78</v>
      </c>
      <c r="H414" s="33" t="s">
        <v>78</v>
      </c>
      <c r="I414" s="33" t="s">
        <v>78</v>
      </c>
    </row>
    <row r="415" spans="1:9" x14ac:dyDescent="0.35">
      <c r="A415" s="67"/>
      <c r="B415" s="59" t="s">
        <v>39</v>
      </c>
      <c r="C415" s="13">
        <v>1</v>
      </c>
      <c r="D415" s="33">
        <v>0.53894472361808998</v>
      </c>
      <c r="E415" s="33">
        <v>0.41091954022988503</v>
      </c>
      <c r="F415" s="33">
        <v>0.38453445554971</v>
      </c>
      <c r="G415" s="33">
        <v>0.33151927437641698</v>
      </c>
      <c r="H415" s="33">
        <v>0.85844588668654598</v>
      </c>
      <c r="I415" s="33">
        <v>0.90211981566820199</v>
      </c>
    </row>
    <row r="416" spans="1:9" x14ac:dyDescent="0.35">
      <c r="A416" s="67"/>
      <c r="B416" s="59"/>
      <c r="C416" s="13">
        <v>2</v>
      </c>
      <c r="D416" s="33">
        <v>0.46833578792341601</v>
      </c>
      <c r="E416" s="33">
        <v>0.36678200692041502</v>
      </c>
      <c r="F416" s="33">
        <v>0.31506849315068403</v>
      </c>
      <c r="G416" s="33">
        <v>0.33805117038649901</v>
      </c>
      <c r="H416" s="33">
        <v>0.89905269390171605</v>
      </c>
      <c r="I416" s="33">
        <v>0.90266012780502303</v>
      </c>
    </row>
    <row r="417" spans="1:9" x14ac:dyDescent="0.35">
      <c r="A417" s="67"/>
      <c r="B417" s="59"/>
      <c r="C417" s="13">
        <v>3</v>
      </c>
      <c r="D417" s="33">
        <v>0.46065573770491802</v>
      </c>
      <c r="E417" s="33">
        <v>0.41753343239227297</v>
      </c>
      <c r="F417" s="33">
        <v>0.27011494252873502</v>
      </c>
      <c r="G417" s="33">
        <v>0.33228593872741502</v>
      </c>
      <c r="H417" s="33">
        <v>0.91890454666312105</v>
      </c>
      <c r="I417" s="33">
        <v>0.90054720750455997</v>
      </c>
    </row>
    <row r="418" spans="1:9" x14ac:dyDescent="0.35">
      <c r="A418" s="67"/>
      <c r="B418" s="59"/>
      <c r="C418" s="13">
        <v>4</v>
      </c>
      <c r="D418" s="33">
        <v>0.44910179640718501</v>
      </c>
      <c r="E418" s="33">
        <v>0.393356643356643</v>
      </c>
      <c r="F418" s="33">
        <v>0.2109375</v>
      </c>
      <c r="G418" s="33">
        <v>0.35801104972375603</v>
      </c>
      <c r="H418" s="33">
        <v>0.94415069398545903</v>
      </c>
      <c r="I418" s="33">
        <v>0.90240050536955096</v>
      </c>
    </row>
    <row r="419" spans="1:9" x14ac:dyDescent="0.35">
      <c r="A419" s="67"/>
      <c r="B419" s="59"/>
      <c r="C419" s="13">
        <v>5</v>
      </c>
      <c r="D419" s="33">
        <v>0.483539094650205</v>
      </c>
      <c r="E419" s="33">
        <v>0.39629005059021899</v>
      </c>
      <c r="F419" s="33">
        <v>0.29680998613037402</v>
      </c>
      <c r="G419" s="33">
        <v>0.35726210350584298</v>
      </c>
      <c r="H419" s="33">
        <v>0.91579153989596596</v>
      </c>
      <c r="I419" s="33">
        <v>0.903641293821421</v>
      </c>
    </row>
    <row r="420" spans="1:9" x14ac:dyDescent="0.35">
      <c r="A420" s="67"/>
      <c r="B420" s="59"/>
      <c r="C420" s="13">
        <v>6</v>
      </c>
      <c r="D420" s="33">
        <v>0.57723577235772305</v>
      </c>
      <c r="E420" s="33">
        <v>0.42451420029895298</v>
      </c>
      <c r="F420" s="33">
        <v>0.27682737169517802</v>
      </c>
      <c r="G420" s="33">
        <v>0.30983463881636197</v>
      </c>
      <c r="H420" s="33">
        <v>0.90750782064650604</v>
      </c>
      <c r="I420" s="33">
        <v>0.91130890052355995</v>
      </c>
    </row>
    <row r="421" spans="1:9" x14ac:dyDescent="0.35">
      <c r="A421" s="67"/>
      <c r="B421" s="59"/>
      <c r="C421" s="13">
        <v>7</v>
      </c>
      <c r="D421" s="33">
        <v>0.50891089108910803</v>
      </c>
      <c r="E421" s="33">
        <v>0.43559322033898301</v>
      </c>
      <c r="F421" s="33">
        <v>0.31631097560975602</v>
      </c>
      <c r="G421" s="33">
        <v>0.33905228758169897</v>
      </c>
      <c r="H421" s="33">
        <v>0.89963116128311105</v>
      </c>
      <c r="I421" s="33">
        <v>0.89932960893854696</v>
      </c>
    </row>
    <row r="422" spans="1:9" x14ac:dyDescent="0.35">
      <c r="A422" s="67"/>
      <c r="B422" s="59"/>
      <c r="C422" s="13">
        <v>8</v>
      </c>
      <c r="D422" s="33">
        <v>0.41687979539641901</v>
      </c>
      <c r="E422" s="33">
        <v>0.376443418013856</v>
      </c>
      <c r="F422" s="33">
        <v>0.28705281090289603</v>
      </c>
      <c r="G422" s="33">
        <v>0.33201970443349699</v>
      </c>
      <c r="H422" s="33">
        <v>0.91412839737581997</v>
      </c>
      <c r="I422" s="33">
        <v>0.90176817288801503</v>
      </c>
    </row>
    <row r="423" spans="1:9" x14ac:dyDescent="0.35">
      <c r="A423" s="67"/>
      <c r="B423" s="59"/>
      <c r="C423" s="13">
        <v>9</v>
      </c>
      <c r="D423" s="33">
        <v>0.47549019607843102</v>
      </c>
      <c r="E423" s="33">
        <v>0.42637362637362602</v>
      </c>
      <c r="F423" s="33">
        <v>0.33529411764705802</v>
      </c>
      <c r="G423" s="33">
        <v>0.31696014828544899</v>
      </c>
      <c r="H423" s="33">
        <v>0.88139059304703404</v>
      </c>
      <c r="I423" s="33">
        <v>0.89633658614621603</v>
      </c>
    </row>
    <row r="424" spans="1:9" x14ac:dyDescent="0.35">
      <c r="A424" s="67"/>
      <c r="B424" s="59"/>
      <c r="C424" s="13">
        <v>10</v>
      </c>
      <c r="D424" s="33">
        <v>0.43446601941747498</v>
      </c>
      <c r="E424" s="33">
        <v>0.34095238095238001</v>
      </c>
      <c r="F424" s="33">
        <v>0.34756097560975602</v>
      </c>
      <c r="G424" s="33">
        <v>0.32229402261712398</v>
      </c>
      <c r="H424" s="33">
        <v>0.86870805369127502</v>
      </c>
      <c r="I424" s="33">
        <v>0.89408547992516896</v>
      </c>
    </row>
    <row r="425" spans="1:9" x14ac:dyDescent="0.35">
      <c r="A425" s="67"/>
      <c r="B425" s="59"/>
      <c r="C425" s="13">
        <v>11</v>
      </c>
      <c r="D425" s="33">
        <v>0.51101321585903003</v>
      </c>
      <c r="E425" s="33">
        <v>0.41577060931899601</v>
      </c>
      <c r="F425" s="33">
        <v>0.38969258589511702</v>
      </c>
      <c r="G425" s="33">
        <v>0.331538461538461</v>
      </c>
      <c r="H425" s="33">
        <v>0.87102297046654298</v>
      </c>
      <c r="I425" s="33">
        <v>0.90970049172999501</v>
      </c>
    </row>
    <row r="426" spans="1:9" x14ac:dyDescent="0.35">
      <c r="A426" s="67"/>
      <c r="B426" s="59"/>
      <c r="C426" s="13">
        <v>12</v>
      </c>
      <c r="D426" s="33">
        <v>0.52380952380952295</v>
      </c>
      <c r="E426" s="33">
        <v>0.44699646643109497</v>
      </c>
      <c r="F426" s="33">
        <v>0.34250474383301699</v>
      </c>
      <c r="G426" s="33">
        <v>0.328480436760691</v>
      </c>
      <c r="H426" s="33">
        <v>0.88417498532002303</v>
      </c>
      <c r="I426" s="33">
        <v>0.90110712148414096</v>
      </c>
    </row>
    <row r="427" spans="1:9" x14ac:dyDescent="0.35">
      <c r="A427" s="67"/>
      <c r="B427" s="59"/>
      <c r="C427" s="13">
        <v>13</v>
      </c>
      <c r="D427" s="33">
        <v>0.40677966101694901</v>
      </c>
      <c r="E427" s="33">
        <v>0.40268456375838901</v>
      </c>
      <c r="F427" s="33">
        <v>0.22312138728323699</v>
      </c>
      <c r="G427" s="33">
        <v>0.36007462686567099</v>
      </c>
      <c r="H427" s="33">
        <v>0.93968617195161797</v>
      </c>
      <c r="I427" s="33">
        <v>0.89214773432650496</v>
      </c>
    </row>
    <row r="428" spans="1:9" x14ac:dyDescent="0.35">
      <c r="A428" s="67"/>
      <c r="B428" s="59"/>
      <c r="C428" s="13">
        <v>14</v>
      </c>
      <c r="D428" s="33">
        <v>0.50671140939597303</v>
      </c>
      <c r="E428" s="33">
        <v>0.41828254847645402</v>
      </c>
      <c r="F428" s="33">
        <v>0.32980132450331101</v>
      </c>
      <c r="G428" s="33">
        <v>0.341095890410958</v>
      </c>
      <c r="H428" s="33">
        <v>0.88465676780718705</v>
      </c>
      <c r="I428" s="33">
        <v>0.89195053156866999</v>
      </c>
    </row>
    <row r="429" spans="1:9" x14ac:dyDescent="0.35">
      <c r="A429" s="67"/>
      <c r="B429" s="59"/>
      <c r="C429" s="13">
        <v>15</v>
      </c>
      <c r="D429" s="33">
        <v>0.530864197530864</v>
      </c>
      <c r="E429" s="33">
        <v>0.45989304812834197</v>
      </c>
      <c r="F429" s="33">
        <v>0.369146005509641</v>
      </c>
      <c r="G429" s="33">
        <v>0.350785340314136</v>
      </c>
      <c r="H429" s="33">
        <v>0.86848514369215701</v>
      </c>
      <c r="I429" s="33">
        <v>0.88750622200099505</v>
      </c>
    </row>
    <row r="430" spans="1:9" x14ac:dyDescent="0.35">
      <c r="A430" s="67"/>
      <c r="B430" s="59"/>
      <c r="C430" s="13">
        <v>16</v>
      </c>
      <c r="D430" s="33">
        <v>0.52597402597402598</v>
      </c>
      <c r="E430" s="33">
        <v>0.41326530612244899</v>
      </c>
      <c r="F430" s="33">
        <v>0.46153846153846101</v>
      </c>
      <c r="G430" s="33">
        <v>0.32088799192734602</v>
      </c>
      <c r="H430" s="33">
        <v>0.79889655172413798</v>
      </c>
      <c r="I430" s="33">
        <v>0.89410311824637201</v>
      </c>
    </row>
    <row r="431" spans="1:9" x14ac:dyDescent="0.35">
      <c r="A431" s="67"/>
      <c r="B431" s="59"/>
      <c r="C431" s="13">
        <v>17</v>
      </c>
      <c r="D431" s="33">
        <v>0.63970588235294101</v>
      </c>
      <c r="E431" s="33">
        <v>0.37179487179487097</v>
      </c>
      <c r="F431" s="33">
        <v>0.51239669421487599</v>
      </c>
      <c r="G431" s="33">
        <v>0.308970099667774</v>
      </c>
      <c r="H431" s="33">
        <v>0.72517730496453903</v>
      </c>
      <c r="I431" s="33">
        <v>0.90553505535055301</v>
      </c>
    </row>
    <row r="432" spans="1:9" x14ac:dyDescent="0.35">
      <c r="A432" s="67"/>
      <c r="B432" s="59"/>
      <c r="C432" s="13">
        <v>18</v>
      </c>
      <c r="D432" s="33">
        <v>0.42233009708737801</v>
      </c>
      <c r="E432" s="33">
        <v>0.35080645161290303</v>
      </c>
      <c r="F432" s="33">
        <v>0.27866473149491999</v>
      </c>
      <c r="G432" s="33">
        <v>0.33160621761657999</v>
      </c>
      <c r="H432" s="33">
        <v>0.90390915046953402</v>
      </c>
      <c r="I432" s="33">
        <v>0.89068216053367699</v>
      </c>
    </row>
    <row r="433" spans="1:9" x14ac:dyDescent="0.35">
      <c r="A433" s="67"/>
      <c r="B433" s="59"/>
      <c r="C433" s="13">
        <v>19</v>
      </c>
      <c r="D433" s="33">
        <v>0.43315508021390298</v>
      </c>
      <c r="E433" s="33">
        <v>0.22252747252747199</v>
      </c>
      <c r="F433" s="33">
        <v>0.33333333333333298</v>
      </c>
      <c r="G433" s="33">
        <v>0.27310924369747802</v>
      </c>
      <c r="H433" s="33">
        <v>0.57827715355805198</v>
      </c>
      <c r="I433" s="33">
        <v>0.75024295432458699</v>
      </c>
    </row>
    <row r="434" spans="1:9" x14ac:dyDescent="0.35">
      <c r="A434" s="67"/>
      <c r="B434" s="59"/>
      <c r="C434" s="13">
        <v>20</v>
      </c>
      <c r="D434" s="33">
        <v>0.52631578947368396</v>
      </c>
      <c r="E434" s="33">
        <v>0.380622837370242</v>
      </c>
      <c r="F434" s="33">
        <v>0.50465549348230898</v>
      </c>
      <c r="G434" s="33">
        <v>0.32572115384615302</v>
      </c>
      <c r="H434" s="33">
        <v>0.775346462436178</v>
      </c>
      <c r="I434" s="33">
        <v>0.89818335445711805</v>
      </c>
    </row>
    <row r="435" spans="1:9" x14ac:dyDescent="0.35">
      <c r="A435" s="67"/>
      <c r="B435" s="59"/>
      <c r="C435" s="13">
        <v>21</v>
      </c>
      <c r="D435" s="33">
        <v>0.41732283464566899</v>
      </c>
      <c r="E435" s="33">
        <v>0.40151515151515099</v>
      </c>
      <c r="F435" s="33">
        <v>0.29452054794520499</v>
      </c>
      <c r="G435" s="33">
        <v>0.31386861313868603</v>
      </c>
      <c r="H435" s="33">
        <v>0.90435653480220302</v>
      </c>
      <c r="I435" s="33">
        <v>0.898507462686567</v>
      </c>
    </row>
    <row r="436" spans="1:9" x14ac:dyDescent="0.35">
      <c r="A436" s="67"/>
      <c r="B436" s="59"/>
      <c r="C436" s="13">
        <v>22</v>
      </c>
      <c r="D436" s="33">
        <v>0.44</v>
      </c>
      <c r="E436" s="33">
        <v>0.37931034482758602</v>
      </c>
      <c r="F436" s="33">
        <v>0.57471264367816</v>
      </c>
      <c r="G436" s="33">
        <v>0.36927621861152099</v>
      </c>
      <c r="H436" s="33">
        <v>0.72182871860914299</v>
      </c>
      <c r="I436" s="33">
        <v>0.87373343725643005</v>
      </c>
    </row>
    <row r="437" spans="1:9" x14ac:dyDescent="0.35">
      <c r="A437" s="67"/>
      <c r="B437" s="59"/>
      <c r="C437" s="13" t="s">
        <v>7</v>
      </c>
      <c r="D437" s="33">
        <f t="shared" ref="D437:I437" si="25">AVERAGE(D415:D435)</f>
        <v>0.4884543586668052</v>
      </c>
      <c r="E437" s="33">
        <f t="shared" si="25"/>
        <v>0.39394846888207607</v>
      </c>
      <c r="F437" s="33">
        <f t="shared" si="25"/>
        <v>0.33713747323131305</v>
      </c>
      <c r="G437" s="33">
        <f t="shared" si="25"/>
        <v>0.32968706734466646</v>
      </c>
      <c r="H437" s="33">
        <f t="shared" si="25"/>
        <v>0.86389050401755851</v>
      </c>
      <c r="I437" s="33">
        <f t="shared" si="25"/>
        <v>0.89208875739521165</v>
      </c>
    </row>
    <row r="438" spans="1:9" x14ac:dyDescent="0.35">
      <c r="A438" s="67"/>
      <c r="B438" s="59"/>
      <c r="C438" s="13" t="s">
        <v>37</v>
      </c>
      <c r="D438" s="33">
        <f t="shared" ref="D438:I438" si="26">_xlfn.STDEV.S(D415:D436)</f>
        <v>5.8885256954358124E-2</v>
      </c>
      <c r="E438" s="33">
        <f t="shared" si="26"/>
        <v>4.8442501934519509E-2</v>
      </c>
      <c r="F438" s="33">
        <f t="shared" si="26"/>
        <v>9.3022927617216061E-2</v>
      </c>
      <c r="G438" s="33">
        <f t="shared" si="26"/>
        <v>2.1070794941302901E-2</v>
      </c>
      <c r="H438" s="33">
        <f t="shared" si="26"/>
        <v>8.7696614121616279E-2</v>
      </c>
      <c r="I438" s="33">
        <f t="shared" si="26"/>
        <v>3.249968860671195E-2</v>
      </c>
    </row>
    <row r="439" spans="1:9" x14ac:dyDescent="0.35">
      <c r="A439" s="67"/>
      <c r="B439" s="59"/>
      <c r="C439" s="13" t="s">
        <v>40</v>
      </c>
      <c r="D439" s="33">
        <f t="shared" ref="D439:I439" si="27">D437-D389</f>
        <v>-8.284173121001881E-3</v>
      </c>
      <c r="E439" s="33">
        <f t="shared" si="27"/>
        <v>6.6352847978059126E-2</v>
      </c>
      <c r="F439" s="33">
        <f t="shared" si="27"/>
        <v>-3.4127379208817699E-2</v>
      </c>
      <c r="G439" s="33">
        <f t="shared" si="27"/>
        <v>9.9353565367266694E-3</v>
      </c>
      <c r="H439" s="33">
        <f t="shared" si="27"/>
        <v>5.0348295075169802E-2</v>
      </c>
      <c r="I439" s="33">
        <f t="shared" si="27"/>
        <v>6.7710164824767993E-3</v>
      </c>
    </row>
    <row r="440" spans="1:9" x14ac:dyDescent="0.35">
      <c r="A440" s="67" t="s">
        <v>33</v>
      </c>
      <c r="B440" s="68" t="s">
        <v>30</v>
      </c>
      <c r="C440" s="13">
        <v>1</v>
      </c>
      <c r="D440" s="33">
        <v>0.66410077000000001</v>
      </c>
      <c r="E440" s="33">
        <v>0.48123732299999999</v>
      </c>
      <c r="F440" s="33" t="s">
        <v>78</v>
      </c>
      <c r="G440" s="33" t="s">
        <v>78</v>
      </c>
      <c r="H440" s="33">
        <v>0.83597437600000002</v>
      </c>
      <c r="I440" s="33">
        <v>0.98647304599999996</v>
      </c>
    </row>
    <row r="441" spans="1:9" x14ac:dyDescent="0.35">
      <c r="A441" s="67"/>
      <c r="B441" s="68"/>
      <c r="C441" s="13">
        <v>2</v>
      </c>
      <c r="D441" s="33">
        <v>0.56531703600000005</v>
      </c>
      <c r="E441" s="33">
        <v>0.50340136099999999</v>
      </c>
      <c r="F441" s="33" t="s">
        <v>78</v>
      </c>
      <c r="G441" s="33" t="s">
        <v>78</v>
      </c>
      <c r="H441" s="33">
        <v>0.88974911800000001</v>
      </c>
      <c r="I441" s="33">
        <v>0.98502766600000002</v>
      </c>
    </row>
    <row r="442" spans="1:9" x14ac:dyDescent="0.35">
      <c r="A442" s="67"/>
      <c r="B442" s="68"/>
      <c r="C442" s="13">
        <v>3</v>
      </c>
      <c r="D442" s="33">
        <v>0.54930875599999995</v>
      </c>
      <c r="E442" s="33">
        <v>0.52143482100000005</v>
      </c>
      <c r="F442" s="33" t="s">
        <v>78</v>
      </c>
      <c r="G442" s="33" t="s">
        <v>78</v>
      </c>
      <c r="H442" s="33">
        <v>0.89112808499999996</v>
      </c>
      <c r="I442" s="33">
        <v>0.98480618099999995</v>
      </c>
    </row>
    <row r="443" spans="1:9" x14ac:dyDescent="0.35">
      <c r="A443" s="67"/>
      <c r="B443" s="68"/>
      <c r="C443" s="13">
        <v>4</v>
      </c>
      <c r="D443" s="33">
        <v>0.46558317399999999</v>
      </c>
      <c r="E443" s="33">
        <v>0.56300578000000001</v>
      </c>
      <c r="F443" s="33" t="s">
        <v>78</v>
      </c>
      <c r="G443" s="33" t="s">
        <v>78</v>
      </c>
      <c r="H443" s="33">
        <v>0.94537296699999995</v>
      </c>
      <c r="I443" s="33">
        <v>0.97908921900000001</v>
      </c>
    </row>
    <row r="444" spans="1:9" x14ac:dyDescent="0.35">
      <c r="A444" s="67"/>
      <c r="B444" s="68"/>
      <c r="C444" s="13">
        <v>5</v>
      </c>
      <c r="D444" s="33">
        <v>0.56009070299999997</v>
      </c>
      <c r="E444" s="33">
        <v>0.53175457500000001</v>
      </c>
      <c r="F444" s="33" t="s">
        <v>78</v>
      </c>
      <c r="G444" s="33" t="s">
        <v>78</v>
      </c>
      <c r="H444" s="33">
        <v>0.91496191900000001</v>
      </c>
      <c r="I444" s="33">
        <v>0.98703062399999997</v>
      </c>
    </row>
    <row r="445" spans="1:9" x14ac:dyDescent="0.35">
      <c r="A445" s="67"/>
      <c r="B445" s="68"/>
      <c r="C445" s="13">
        <v>6</v>
      </c>
      <c r="D445" s="33">
        <v>0.67411764699999999</v>
      </c>
      <c r="E445" s="33">
        <v>0.46284329600000002</v>
      </c>
      <c r="F445" s="33" t="s">
        <v>78</v>
      </c>
      <c r="G445" s="33" t="s">
        <v>78</v>
      </c>
      <c r="H445" s="33">
        <v>0.87383145699999998</v>
      </c>
      <c r="I445" s="33">
        <v>0.98972099899999999</v>
      </c>
    </row>
    <row r="446" spans="1:9" x14ac:dyDescent="0.35">
      <c r="A446" s="67"/>
      <c r="B446" s="68"/>
      <c r="C446" s="13">
        <v>7</v>
      </c>
      <c r="D446" s="33">
        <v>0.56621004600000002</v>
      </c>
      <c r="E446" s="33">
        <v>0.53913043500000002</v>
      </c>
      <c r="F446" s="33" t="s">
        <v>78</v>
      </c>
      <c r="G446" s="33" t="s">
        <v>78</v>
      </c>
      <c r="H446" s="33">
        <v>0.90629575399999995</v>
      </c>
      <c r="I446" s="33">
        <v>0.983788938</v>
      </c>
    </row>
    <row r="447" spans="1:9" x14ac:dyDescent="0.35">
      <c r="A447" s="67"/>
      <c r="B447" s="68"/>
      <c r="C447" s="13">
        <v>8</v>
      </c>
      <c r="D447" s="33">
        <v>0.539099526</v>
      </c>
      <c r="E447" s="33">
        <v>0.56451612900000003</v>
      </c>
      <c r="F447" s="33" t="s">
        <v>78</v>
      </c>
      <c r="G447" s="33" t="s">
        <v>78</v>
      </c>
      <c r="H447" s="33">
        <v>0.91693567399999998</v>
      </c>
      <c r="I447" s="33">
        <v>0.98129423699999996</v>
      </c>
    </row>
    <row r="448" spans="1:9" x14ac:dyDescent="0.35">
      <c r="A448" s="67"/>
      <c r="B448" s="68"/>
      <c r="C448" s="13">
        <v>9</v>
      </c>
      <c r="D448" s="33">
        <v>0.57823129299999998</v>
      </c>
      <c r="E448" s="33">
        <v>0.54347826099999996</v>
      </c>
      <c r="F448" s="33" t="s">
        <v>78</v>
      </c>
      <c r="G448" s="33" t="s">
        <v>78</v>
      </c>
      <c r="H448" s="33">
        <v>0.87904077800000002</v>
      </c>
      <c r="I448" s="33">
        <v>0.98368601499999997</v>
      </c>
    </row>
    <row r="449" spans="1:9" x14ac:dyDescent="0.35">
      <c r="A449" s="67"/>
      <c r="B449" s="68"/>
      <c r="C449" s="13">
        <v>10</v>
      </c>
      <c r="D449" s="33">
        <v>0.58590308400000002</v>
      </c>
      <c r="E449" s="33">
        <v>0.45289443800000001</v>
      </c>
      <c r="F449" s="33" t="s">
        <v>78</v>
      </c>
      <c r="G449" s="33" t="s">
        <v>78</v>
      </c>
      <c r="H449" s="33">
        <v>0.87299165199999995</v>
      </c>
      <c r="I449" s="33">
        <v>0.98620969400000003</v>
      </c>
    </row>
    <row r="450" spans="1:9" x14ac:dyDescent="0.35">
      <c r="A450" s="67"/>
      <c r="B450" s="68"/>
      <c r="C450" s="13">
        <v>11</v>
      </c>
      <c r="D450" s="33">
        <v>0.66888297900000004</v>
      </c>
      <c r="E450" s="33">
        <v>0.51014198799999999</v>
      </c>
      <c r="F450" s="33" t="s">
        <v>78</v>
      </c>
      <c r="G450" s="33" t="s">
        <v>78</v>
      </c>
      <c r="H450" s="33">
        <v>0.858745443</v>
      </c>
      <c r="I450" s="33">
        <v>0.98987069000000005</v>
      </c>
    </row>
    <row r="451" spans="1:9" x14ac:dyDescent="0.35">
      <c r="A451" s="67"/>
      <c r="B451" s="68"/>
      <c r="C451" s="13">
        <v>12</v>
      </c>
      <c r="D451" s="33">
        <v>0.65211640199999998</v>
      </c>
      <c r="E451" s="33">
        <v>0.47358309300000001</v>
      </c>
      <c r="F451" s="33" t="s">
        <v>78</v>
      </c>
      <c r="G451" s="33" t="s">
        <v>78</v>
      </c>
      <c r="H451" s="33">
        <v>0.86310697000000003</v>
      </c>
      <c r="I451" s="33">
        <v>0.98618077599999998</v>
      </c>
    </row>
    <row r="452" spans="1:9" x14ac:dyDescent="0.35">
      <c r="A452" s="67"/>
      <c r="B452" s="68"/>
      <c r="C452" s="13">
        <v>13</v>
      </c>
      <c r="D452" s="33">
        <v>0.46983546599999998</v>
      </c>
      <c r="E452" s="33">
        <v>0.56113537099999999</v>
      </c>
      <c r="F452" s="33" t="s">
        <v>78</v>
      </c>
      <c r="G452" s="33" t="s">
        <v>78</v>
      </c>
      <c r="H452" s="33">
        <v>0.93209054599999996</v>
      </c>
      <c r="I452" s="33">
        <v>0.98039215700000004</v>
      </c>
    </row>
    <row r="453" spans="1:9" x14ac:dyDescent="0.35">
      <c r="A453" s="67"/>
      <c r="B453" s="68"/>
      <c r="C453" s="13">
        <v>14</v>
      </c>
      <c r="D453" s="33">
        <v>0.63101604300000003</v>
      </c>
      <c r="E453" s="33">
        <v>0.51230101299999997</v>
      </c>
      <c r="F453" s="33" t="s">
        <v>78</v>
      </c>
      <c r="G453" s="33" t="s">
        <v>78</v>
      </c>
      <c r="H453" s="33">
        <v>0.87088168600000004</v>
      </c>
      <c r="I453" s="33">
        <v>0.98699924400000005</v>
      </c>
    </row>
    <row r="454" spans="1:9" x14ac:dyDescent="0.35">
      <c r="A454" s="67"/>
      <c r="B454" s="68"/>
      <c r="C454" s="13">
        <v>15</v>
      </c>
      <c r="D454" s="33">
        <v>0.62546816500000002</v>
      </c>
      <c r="E454" s="33">
        <v>0.47714285699999998</v>
      </c>
      <c r="F454" s="33" t="s">
        <v>78</v>
      </c>
      <c r="G454" s="33" t="s">
        <v>78</v>
      </c>
      <c r="H454" s="33">
        <v>0.83057060900000002</v>
      </c>
      <c r="I454" s="33">
        <v>0.983393093</v>
      </c>
    </row>
    <row r="455" spans="1:9" x14ac:dyDescent="0.35">
      <c r="A455" s="67"/>
      <c r="B455" s="68"/>
      <c r="C455" s="13">
        <v>16</v>
      </c>
      <c r="D455" s="33">
        <v>0.65257352899999999</v>
      </c>
      <c r="E455" s="33">
        <v>0.540334855</v>
      </c>
      <c r="F455" s="33" t="s">
        <v>78</v>
      </c>
      <c r="G455" s="33" t="s">
        <v>78</v>
      </c>
      <c r="H455" s="33">
        <v>0.73543877800000002</v>
      </c>
      <c r="I455" s="33">
        <v>0.96797274300000002</v>
      </c>
    </row>
    <row r="456" spans="1:9" x14ac:dyDescent="0.35">
      <c r="A456" s="67"/>
      <c r="B456" s="68"/>
      <c r="C456" s="13">
        <v>17</v>
      </c>
      <c r="D456" s="33">
        <v>0.75638506900000002</v>
      </c>
      <c r="E456" s="33">
        <v>0.32990574099999997</v>
      </c>
      <c r="F456" s="33" t="s">
        <v>78</v>
      </c>
      <c r="G456" s="33" t="s">
        <v>78</v>
      </c>
      <c r="H456" s="33">
        <v>0.38088888900000001</v>
      </c>
      <c r="I456" s="33">
        <v>0.923491379</v>
      </c>
    </row>
    <row r="457" spans="1:9" x14ac:dyDescent="0.35">
      <c r="A457" s="67"/>
      <c r="B457" s="68"/>
      <c r="C457" s="13">
        <v>18</v>
      </c>
      <c r="D457" s="33">
        <v>0.43008474600000002</v>
      </c>
      <c r="E457" s="33">
        <v>0.56077348100000002</v>
      </c>
      <c r="F457" s="33" t="s">
        <v>78</v>
      </c>
      <c r="G457" s="33" t="s">
        <v>78</v>
      </c>
      <c r="H457" s="33">
        <v>0.92351022800000004</v>
      </c>
      <c r="I457" s="33">
        <v>0.97435095400000005</v>
      </c>
    </row>
    <row r="458" spans="1:9" x14ac:dyDescent="0.35">
      <c r="A458" s="67"/>
      <c r="B458" s="68"/>
      <c r="C458" s="13">
        <v>19</v>
      </c>
      <c r="D458" s="33">
        <v>0.71219512200000001</v>
      </c>
      <c r="E458" s="33">
        <v>0.30704521600000001</v>
      </c>
      <c r="F458" s="33" t="s">
        <v>78</v>
      </c>
      <c r="G458" s="33" t="s">
        <v>78</v>
      </c>
      <c r="H458" s="33">
        <v>0.34166666699999998</v>
      </c>
      <c r="I458" s="33">
        <v>0.8528</v>
      </c>
    </row>
    <row r="459" spans="1:9" x14ac:dyDescent="0.35">
      <c r="A459" s="67"/>
      <c r="B459" s="68"/>
      <c r="C459" s="13">
        <v>20</v>
      </c>
      <c r="D459" s="33">
        <v>0.62216624700000001</v>
      </c>
      <c r="E459" s="33">
        <v>0.51673640200000004</v>
      </c>
      <c r="F459" s="33" t="s">
        <v>78</v>
      </c>
      <c r="G459" s="33" t="s">
        <v>78</v>
      </c>
      <c r="H459" s="33">
        <v>0.82197125299999996</v>
      </c>
      <c r="I459" s="33">
        <v>0.98377979800000004</v>
      </c>
    </row>
    <row r="460" spans="1:9" x14ac:dyDescent="0.35">
      <c r="A460" s="67"/>
      <c r="B460" s="68"/>
      <c r="C460" s="13">
        <v>21</v>
      </c>
      <c r="D460" s="33">
        <v>0.52340425499999998</v>
      </c>
      <c r="E460" s="33">
        <v>0.6</v>
      </c>
      <c r="F460" s="33" t="s">
        <v>78</v>
      </c>
      <c r="G460" s="33" t="s">
        <v>78</v>
      </c>
      <c r="H460" s="33">
        <v>0.916977296</v>
      </c>
      <c r="I460" s="33">
        <v>0.978661844</v>
      </c>
    </row>
    <row r="461" spans="1:9" x14ac:dyDescent="0.35">
      <c r="A461" s="67"/>
      <c r="B461" s="68"/>
      <c r="C461" s="13">
        <v>22</v>
      </c>
      <c r="D461" s="33">
        <v>0.66780821899999998</v>
      </c>
      <c r="E461" s="33">
        <v>0.51587301600000002</v>
      </c>
      <c r="F461" s="33" t="s">
        <v>78</v>
      </c>
      <c r="G461" s="33" t="s">
        <v>78</v>
      </c>
      <c r="H461" s="33">
        <v>0.64215148200000005</v>
      </c>
      <c r="I461" s="33">
        <v>0.96694214899999997</v>
      </c>
    </row>
    <row r="462" spans="1:9" x14ac:dyDescent="0.35">
      <c r="A462" s="67"/>
      <c r="B462" s="68"/>
      <c r="C462" s="13" t="s">
        <v>7</v>
      </c>
      <c r="D462" s="33">
        <f t="shared" ref="D462:I462" si="28">AVERAGE(D440:D461)</f>
        <v>0.59817719440909078</v>
      </c>
      <c r="E462" s="33">
        <f t="shared" si="28"/>
        <v>0.5031213387272726</v>
      </c>
      <c r="F462" s="33" t="s">
        <v>78</v>
      </c>
      <c r="G462" s="33" t="s">
        <v>78</v>
      </c>
      <c r="H462" s="33">
        <f t="shared" si="28"/>
        <v>0.82019461940909089</v>
      </c>
      <c r="I462" s="33">
        <f t="shared" si="28"/>
        <v>0.9737255202727273</v>
      </c>
    </row>
    <row r="463" spans="1:9" x14ac:dyDescent="0.35">
      <c r="A463" s="67"/>
      <c r="B463" s="68"/>
      <c r="C463" s="13" t="s">
        <v>37</v>
      </c>
      <c r="D463" s="33">
        <f t="shared" ref="D463:I463" si="29">_xlfn.STDEV.S(D440:D461)</f>
        <v>8.2846798565713364E-2</v>
      </c>
      <c r="E463" s="33">
        <f t="shared" si="29"/>
        <v>7.0372555372816267E-2</v>
      </c>
      <c r="F463" s="33" t="s">
        <v>78</v>
      </c>
      <c r="G463" s="33" t="s">
        <v>78</v>
      </c>
      <c r="H463" s="33">
        <f t="shared" si="29"/>
        <v>0.1633137732420564</v>
      </c>
      <c r="I463" s="33">
        <f t="shared" si="29"/>
        <v>3.0370409176235111E-2</v>
      </c>
    </row>
    <row r="464" spans="1:9" x14ac:dyDescent="0.35">
      <c r="A464" s="67"/>
      <c r="B464" s="68" t="s">
        <v>31</v>
      </c>
      <c r="C464" s="13">
        <v>1</v>
      </c>
      <c r="D464" s="33" t="s">
        <v>78</v>
      </c>
      <c r="E464" s="33" t="s">
        <v>78</v>
      </c>
      <c r="F464" s="33" t="s">
        <v>78</v>
      </c>
      <c r="G464" s="33" t="s">
        <v>78</v>
      </c>
      <c r="H464" s="33">
        <v>0.70136839299999998</v>
      </c>
      <c r="I464" s="33">
        <v>1</v>
      </c>
    </row>
    <row r="465" spans="1:9" x14ac:dyDescent="0.35">
      <c r="A465" s="67"/>
      <c r="B465" s="68"/>
      <c r="C465" s="13">
        <v>2</v>
      </c>
      <c r="D465" s="33" t="s">
        <v>78</v>
      </c>
      <c r="E465" s="33" t="s">
        <v>78</v>
      </c>
      <c r="F465" s="33" t="s">
        <v>78</v>
      </c>
      <c r="G465" s="33" t="s">
        <v>78</v>
      </c>
      <c r="H465" s="33">
        <v>0.85628385399999996</v>
      </c>
      <c r="I465" s="33">
        <v>1</v>
      </c>
    </row>
    <row r="466" spans="1:9" x14ac:dyDescent="0.35">
      <c r="A466" s="67"/>
      <c r="B466" s="68"/>
      <c r="C466" s="13">
        <v>3</v>
      </c>
      <c r="D466" s="33" t="s">
        <v>78</v>
      </c>
      <c r="E466" s="33" t="s">
        <v>78</v>
      </c>
      <c r="F466" s="33" t="s">
        <v>78</v>
      </c>
      <c r="G466" s="33" t="s">
        <v>78</v>
      </c>
      <c r="H466" s="33">
        <v>0.85945140099999995</v>
      </c>
      <c r="I466" s="33">
        <v>1</v>
      </c>
    </row>
    <row r="467" spans="1:9" x14ac:dyDescent="0.35">
      <c r="A467" s="67"/>
      <c r="B467" s="68"/>
      <c r="C467" s="13">
        <v>4</v>
      </c>
      <c r="D467" s="33" t="s">
        <v>78</v>
      </c>
      <c r="E467" s="33" t="s">
        <v>78</v>
      </c>
      <c r="F467" s="33" t="s">
        <v>78</v>
      </c>
      <c r="G467" s="33" t="s">
        <v>78</v>
      </c>
      <c r="H467" s="33">
        <v>0.91921706199999997</v>
      </c>
      <c r="I467" s="33">
        <v>1</v>
      </c>
    </row>
    <row r="468" spans="1:9" x14ac:dyDescent="0.35">
      <c r="A468" s="67"/>
      <c r="B468" s="68"/>
      <c r="C468" s="13">
        <v>5</v>
      </c>
      <c r="D468" s="33" t="s">
        <v>78</v>
      </c>
      <c r="E468" s="33" t="s">
        <v>78</v>
      </c>
      <c r="F468" s="33" t="s">
        <v>78</v>
      </c>
      <c r="G468" s="33" t="s">
        <v>78</v>
      </c>
      <c r="H468" s="33">
        <v>0.88326219100000003</v>
      </c>
      <c r="I468" s="33">
        <v>1</v>
      </c>
    </row>
    <row r="469" spans="1:9" x14ac:dyDescent="0.35">
      <c r="A469" s="67"/>
      <c r="B469" s="68"/>
      <c r="C469" s="13">
        <v>6</v>
      </c>
      <c r="D469" s="33" t="s">
        <v>78</v>
      </c>
      <c r="E469" s="33" t="s">
        <v>78</v>
      </c>
      <c r="F469" s="33" t="s">
        <v>78</v>
      </c>
      <c r="G469" s="33" t="s">
        <v>78</v>
      </c>
      <c r="H469" s="33">
        <v>0.75063184500000002</v>
      </c>
      <c r="I469" s="33">
        <v>1</v>
      </c>
    </row>
    <row r="470" spans="1:9" x14ac:dyDescent="0.35">
      <c r="A470" s="67"/>
      <c r="B470" s="68"/>
      <c r="C470" s="13">
        <v>7</v>
      </c>
      <c r="D470" s="33" t="s">
        <v>78</v>
      </c>
      <c r="E470" s="33" t="s">
        <v>78</v>
      </c>
      <c r="F470" s="33" t="s">
        <v>78</v>
      </c>
      <c r="G470" s="33" t="s">
        <v>78</v>
      </c>
      <c r="H470" s="33">
        <v>0.87163375200000004</v>
      </c>
      <c r="I470" s="33">
        <v>1</v>
      </c>
    </row>
    <row r="471" spans="1:9" x14ac:dyDescent="0.35">
      <c r="A471" s="67"/>
      <c r="B471" s="68"/>
      <c r="C471" s="13">
        <v>8</v>
      </c>
      <c r="D471" s="33" t="s">
        <v>78</v>
      </c>
      <c r="E471" s="33" t="s">
        <v>78</v>
      </c>
      <c r="F471" s="33" t="s">
        <v>78</v>
      </c>
      <c r="G471" s="33" t="s">
        <v>78</v>
      </c>
      <c r="H471" s="33">
        <v>0.88710672400000001</v>
      </c>
      <c r="I471" s="33">
        <v>1</v>
      </c>
    </row>
    <row r="472" spans="1:9" x14ac:dyDescent="0.35">
      <c r="A472" s="67"/>
      <c r="B472" s="68"/>
      <c r="C472" s="13">
        <v>9</v>
      </c>
      <c r="D472" s="33" t="s">
        <v>78</v>
      </c>
      <c r="E472" s="33" t="s">
        <v>78</v>
      </c>
      <c r="F472" s="33" t="s">
        <v>78</v>
      </c>
      <c r="G472" s="33" t="s">
        <v>78</v>
      </c>
      <c r="H472" s="33">
        <v>0.83985916999999999</v>
      </c>
      <c r="I472" s="33">
        <v>1</v>
      </c>
    </row>
    <row r="473" spans="1:9" x14ac:dyDescent="0.35">
      <c r="A473" s="67"/>
      <c r="B473" s="68"/>
      <c r="C473" s="13">
        <v>10</v>
      </c>
      <c r="D473" s="33" t="s">
        <v>78</v>
      </c>
      <c r="E473" s="33" t="s">
        <v>78</v>
      </c>
      <c r="F473" s="33" t="s">
        <v>78</v>
      </c>
      <c r="G473" s="33" t="s">
        <v>78</v>
      </c>
      <c r="H473" s="33">
        <v>0.82185249100000002</v>
      </c>
      <c r="I473" s="33">
        <v>1</v>
      </c>
    </row>
    <row r="474" spans="1:9" x14ac:dyDescent="0.35">
      <c r="A474" s="67"/>
      <c r="B474" s="68"/>
      <c r="C474" s="13">
        <v>11</v>
      </c>
      <c r="D474" s="33" t="s">
        <v>78</v>
      </c>
      <c r="E474" s="33" t="s">
        <v>78</v>
      </c>
      <c r="F474" s="33" t="s">
        <v>78</v>
      </c>
      <c r="G474" s="33" t="s">
        <v>78</v>
      </c>
      <c r="H474" s="33">
        <v>0.71485368999999999</v>
      </c>
      <c r="I474" s="33">
        <v>1</v>
      </c>
    </row>
    <row r="475" spans="1:9" x14ac:dyDescent="0.35">
      <c r="A475" s="67"/>
      <c r="B475" s="68"/>
      <c r="C475" s="13">
        <v>12</v>
      </c>
      <c r="D475" s="33" t="s">
        <v>78</v>
      </c>
      <c r="E475" s="33" t="s">
        <v>78</v>
      </c>
      <c r="F475" s="33" t="s">
        <v>78</v>
      </c>
      <c r="G475" s="33" t="s">
        <v>78</v>
      </c>
      <c r="H475" s="33">
        <v>0.73793943100000003</v>
      </c>
      <c r="I475" s="33">
        <v>1</v>
      </c>
    </row>
    <row r="476" spans="1:9" x14ac:dyDescent="0.35">
      <c r="A476" s="67"/>
      <c r="B476" s="68"/>
      <c r="C476" s="13">
        <v>13</v>
      </c>
      <c r="D476" s="33" t="s">
        <v>78</v>
      </c>
      <c r="E476" s="33" t="s">
        <v>78</v>
      </c>
      <c r="F476" s="33" t="s">
        <v>78</v>
      </c>
      <c r="G476" s="33" t="s">
        <v>78</v>
      </c>
      <c r="H476" s="33">
        <v>0.90467164700000002</v>
      </c>
      <c r="I476" s="33">
        <v>1</v>
      </c>
    </row>
    <row r="477" spans="1:9" x14ac:dyDescent="0.35">
      <c r="A477" s="67"/>
      <c r="B477" s="68"/>
      <c r="C477" s="13">
        <v>14</v>
      </c>
      <c r="D477" s="33" t="s">
        <v>78</v>
      </c>
      <c r="E477" s="33" t="s">
        <v>78</v>
      </c>
      <c r="F477" s="33" t="s">
        <v>78</v>
      </c>
      <c r="G477" s="33" t="s">
        <v>78</v>
      </c>
      <c r="H477" s="33">
        <v>0.81205620199999995</v>
      </c>
      <c r="I477" s="33">
        <v>1</v>
      </c>
    </row>
    <row r="478" spans="1:9" x14ac:dyDescent="0.35">
      <c r="A478" s="67"/>
      <c r="B478" s="68"/>
      <c r="C478" s="13">
        <v>15</v>
      </c>
      <c r="D478" s="33" t="s">
        <v>78</v>
      </c>
      <c r="E478" s="33" t="s">
        <v>78</v>
      </c>
      <c r="F478" s="33" t="s">
        <v>78</v>
      </c>
      <c r="G478" s="33" t="s">
        <v>78</v>
      </c>
      <c r="H478" s="33">
        <v>0.77221833399999995</v>
      </c>
      <c r="I478" s="33">
        <v>1</v>
      </c>
    </row>
    <row r="479" spans="1:9" x14ac:dyDescent="0.35">
      <c r="A479" s="67"/>
      <c r="B479" s="68"/>
      <c r="C479" s="13">
        <v>16</v>
      </c>
      <c r="D479" s="33" t="s">
        <v>78</v>
      </c>
      <c r="E479" s="33" t="s">
        <v>78</v>
      </c>
      <c r="F479" s="33" t="s">
        <v>78</v>
      </c>
      <c r="G479" s="33" t="s">
        <v>78</v>
      </c>
      <c r="H479" s="33">
        <v>0.66666666699999999</v>
      </c>
      <c r="I479" s="33">
        <v>1</v>
      </c>
    </row>
    <row r="480" spans="1:9" x14ac:dyDescent="0.35">
      <c r="A480" s="67"/>
      <c r="B480" s="68"/>
      <c r="C480" s="13">
        <v>17</v>
      </c>
      <c r="D480" s="33" t="s">
        <v>78</v>
      </c>
      <c r="E480" s="33" t="s">
        <v>78</v>
      </c>
      <c r="F480" s="33" t="s">
        <v>78</v>
      </c>
      <c r="G480" s="33" t="s">
        <v>78</v>
      </c>
      <c r="H480" s="33">
        <v>0.33561351</v>
      </c>
      <c r="I480" s="33">
        <v>1</v>
      </c>
    </row>
    <row r="481" spans="1:9" x14ac:dyDescent="0.35">
      <c r="A481" s="67"/>
      <c r="B481" s="68"/>
      <c r="C481" s="13">
        <v>18</v>
      </c>
      <c r="D481" s="33" t="s">
        <v>78</v>
      </c>
      <c r="E481" s="33" t="s">
        <v>78</v>
      </c>
      <c r="F481" s="33" t="s">
        <v>78</v>
      </c>
      <c r="G481" s="33" t="s">
        <v>78</v>
      </c>
      <c r="H481" s="33">
        <v>0.89245087899999997</v>
      </c>
      <c r="I481" s="33">
        <v>1</v>
      </c>
    </row>
    <row r="482" spans="1:9" x14ac:dyDescent="0.35">
      <c r="A482" s="67"/>
      <c r="B482" s="68"/>
      <c r="C482" s="13">
        <v>19</v>
      </c>
      <c r="D482" s="33" t="s">
        <v>78</v>
      </c>
      <c r="E482" s="33" t="s">
        <v>78</v>
      </c>
      <c r="F482" s="33" t="s">
        <v>78</v>
      </c>
      <c r="G482" s="33" t="s">
        <v>78</v>
      </c>
      <c r="H482" s="33">
        <v>0.30136175300000001</v>
      </c>
      <c r="I482" s="33">
        <v>1</v>
      </c>
    </row>
    <row r="483" spans="1:9" x14ac:dyDescent="0.35">
      <c r="A483" s="67"/>
      <c r="B483" s="68"/>
      <c r="C483" s="13">
        <v>20</v>
      </c>
      <c r="D483" s="33" t="s">
        <v>78</v>
      </c>
      <c r="E483" s="33" t="s">
        <v>78</v>
      </c>
      <c r="F483" s="33" t="s">
        <v>78</v>
      </c>
      <c r="G483" s="33" t="s">
        <v>78</v>
      </c>
      <c r="H483" s="33">
        <v>0.69702434599999996</v>
      </c>
      <c r="I483" s="33">
        <v>1</v>
      </c>
    </row>
    <row r="484" spans="1:9" x14ac:dyDescent="0.35">
      <c r="A484" s="67"/>
      <c r="B484" s="68"/>
      <c r="C484" s="13">
        <v>21</v>
      </c>
      <c r="D484" s="33" t="s">
        <v>78</v>
      </c>
      <c r="E484" s="33" t="s">
        <v>78</v>
      </c>
      <c r="F484" s="33" t="s">
        <v>78</v>
      </c>
      <c r="G484" s="33" t="s">
        <v>78</v>
      </c>
      <c r="H484" s="33">
        <v>0.88557377000000004</v>
      </c>
      <c r="I484" s="33">
        <v>1</v>
      </c>
    </row>
    <row r="485" spans="1:9" x14ac:dyDescent="0.35">
      <c r="A485" s="67"/>
      <c r="B485" s="68"/>
      <c r="C485" s="13">
        <v>22</v>
      </c>
      <c r="D485" s="33" t="s">
        <v>78</v>
      </c>
      <c r="E485" s="33" t="s">
        <v>78</v>
      </c>
      <c r="F485" s="33" t="s">
        <v>78</v>
      </c>
      <c r="G485" s="33" t="s">
        <v>78</v>
      </c>
      <c r="H485" s="33">
        <v>0.57748691100000005</v>
      </c>
      <c r="I485" s="33">
        <v>1</v>
      </c>
    </row>
    <row r="486" spans="1:9" x14ac:dyDescent="0.35">
      <c r="A486" s="67"/>
      <c r="B486" s="68"/>
      <c r="C486" s="13" t="s">
        <v>7</v>
      </c>
      <c r="D486" s="33" t="s">
        <v>78</v>
      </c>
      <c r="E486" s="33" t="s">
        <v>78</v>
      </c>
      <c r="F486" s="33" t="s">
        <v>78</v>
      </c>
      <c r="G486" s="33" t="s">
        <v>78</v>
      </c>
      <c r="H486" s="33">
        <f>AVERAGE(H464:H485)</f>
        <v>0.75857200104545452</v>
      </c>
      <c r="I486" s="33">
        <f>AVERAGE(I464:I485)</f>
        <v>1</v>
      </c>
    </row>
    <row r="487" spans="1:9" x14ac:dyDescent="0.35">
      <c r="A487" s="67"/>
      <c r="B487" s="68"/>
      <c r="C487" s="13" t="s">
        <v>37</v>
      </c>
      <c r="D487" s="33" t="s">
        <v>78</v>
      </c>
      <c r="E487" s="33" t="s">
        <v>78</v>
      </c>
      <c r="F487" s="33" t="s">
        <v>78</v>
      </c>
      <c r="G487" s="33" t="s">
        <v>78</v>
      </c>
      <c r="H487" s="33">
        <f>_xlfn.STDEV.S(H464:H485)</f>
        <v>0.16875929492195682</v>
      </c>
      <c r="I487" s="33">
        <f>_xlfn.STDEV.S(I464:I485)</f>
        <v>0</v>
      </c>
    </row>
    <row r="488" spans="1:9" x14ac:dyDescent="0.35">
      <c r="A488" s="67"/>
      <c r="B488" s="68" t="s">
        <v>32</v>
      </c>
      <c r="C488" s="13">
        <v>1</v>
      </c>
      <c r="D488" s="33" t="s">
        <v>78</v>
      </c>
      <c r="E488" s="33" t="s">
        <v>78</v>
      </c>
      <c r="F488" s="33" t="s">
        <v>78</v>
      </c>
      <c r="G488" s="33" t="s">
        <v>78</v>
      </c>
      <c r="H488" s="33">
        <v>0.791627278865631</v>
      </c>
      <c r="I488" s="33">
        <v>1</v>
      </c>
    </row>
    <row r="489" spans="1:9" x14ac:dyDescent="0.35">
      <c r="A489" s="67"/>
      <c r="B489" s="68"/>
      <c r="C489" s="13">
        <v>2</v>
      </c>
      <c r="D489" s="33" t="s">
        <v>78</v>
      </c>
      <c r="E489" s="33" t="s">
        <v>78</v>
      </c>
      <c r="F489" s="33" t="s">
        <v>78</v>
      </c>
      <c r="G489" s="33" t="s">
        <v>78</v>
      </c>
      <c r="H489" s="33">
        <v>0.855803571428571</v>
      </c>
      <c r="I489" s="33">
        <v>1</v>
      </c>
    </row>
    <row r="490" spans="1:9" x14ac:dyDescent="0.35">
      <c r="A490" s="67"/>
      <c r="B490" s="68"/>
      <c r="C490" s="13">
        <v>3</v>
      </c>
      <c r="D490" s="33" t="s">
        <v>78</v>
      </c>
      <c r="E490" s="33" t="s">
        <v>78</v>
      </c>
      <c r="F490" s="33" t="s">
        <v>78</v>
      </c>
      <c r="G490" s="33" t="s">
        <v>78</v>
      </c>
      <c r="H490" s="33">
        <v>0.853512926781132</v>
      </c>
      <c r="I490" s="33">
        <v>1</v>
      </c>
    </row>
    <row r="491" spans="1:9" x14ac:dyDescent="0.35">
      <c r="A491" s="67"/>
      <c r="B491" s="68"/>
      <c r="C491" s="13">
        <v>4</v>
      </c>
      <c r="D491" s="33" t="s">
        <v>78</v>
      </c>
      <c r="E491" s="33" t="s">
        <v>78</v>
      </c>
      <c r="F491" s="33" t="s">
        <v>78</v>
      </c>
      <c r="G491" s="33" t="s">
        <v>78</v>
      </c>
      <c r="H491" s="33">
        <v>0.915239726027397</v>
      </c>
      <c r="I491" s="33">
        <v>1</v>
      </c>
    </row>
    <row r="492" spans="1:9" x14ac:dyDescent="0.35">
      <c r="A492" s="67"/>
      <c r="B492" s="68"/>
      <c r="C492" s="13">
        <v>5</v>
      </c>
      <c r="D492" s="33" t="s">
        <v>78</v>
      </c>
      <c r="E492" s="33" t="s">
        <v>78</v>
      </c>
      <c r="F492" s="33" t="s">
        <v>78</v>
      </c>
      <c r="G492" s="33" t="s">
        <v>78</v>
      </c>
      <c r="H492" s="33">
        <v>0.88149436189271702</v>
      </c>
      <c r="I492" s="33">
        <v>1</v>
      </c>
    </row>
    <row r="493" spans="1:9" x14ac:dyDescent="0.35">
      <c r="A493" s="67"/>
      <c r="B493" s="68"/>
      <c r="C493" s="13">
        <v>6</v>
      </c>
      <c r="D493" s="33" t="s">
        <v>78</v>
      </c>
      <c r="E493" s="33" t="s">
        <v>78</v>
      </c>
      <c r="F493" s="33" t="s">
        <v>78</v>
      </c>
      <c r="G493" s="33" t="s">
        <v>78</v>
      </c>
      <c r="H493" s="33">
        <v>0.84030076875596205</v>
      </c>
      <c r="I493" s="33">
        <v>1</v>
      </c>
    </row>
    <row r="494" spans="1:9" x14ac:dyDescent="0.35">
      <c r="A494" s="67"/>
      <c r="B494" s="68"/>
      <c r="C494" s="13">
        <v>7</v>
      </c>
      <c r="D494" s="33" t="s">
        <v>78</v>
      </c>
      <c r="E494" s="33" t="s">
        <v>78</v>
      </c>
      <c r="F494" s="33" t="s">
        <v>78</v>
      </c>
      <c r="G494" s="33" t="s">
        <v>78</v>
      </c>
      <c r="H494" s="33">
        <v>0.86836530896326303</v>
      </c>
      <c r="I494" s="33">
        <v>1</v>
      </c>
    </row>
    <row r="495" spans="1:9" x14ac:dyDescent="0.35">
      <c r="A495" s="67"/>
      <c r="B495" s="68"/>
      <c r="C495" s="13">
        <v>8</v>
      </c>
      <c r="D495" s="33" t="s">
        <v>78</v>
      </c>
      <c r="E495" s="33" t="s">
        <v>78</v>
      </c>
      <c r="F495" s="33" t="s">
        <v>78</v>
      </c>
      <c r="G495" s="33" t="s">
        <v>78</v>
      </c>
      <c r="H495" s="33">
        <v>0.88109556804810996</v>
      </c>
      <c r="I495" s="33">
        <v>1</v>
      </c>
    </row>
    <row r="496" spans="1:9" x14ac:dyDescent="0.35">
      <c r="A496" s="67"/>
      <c r="B496" s="68"/>
      <c r="C496" s="13">
        <v>9</v>
      </c>
      <c r="D496" s="33" t="s">
        <v>78</v>
      </c>
      <c r="E496" s="33" t="s">
        <v>78</v>
      </c>
      <c r="F496" s="33" t="s">
        <v>78</v>
      </c>
      <c r="G496" s="33" t="s">
        <v>78</v>
      </c>
      <c r="H496" s="33">
        <v>0.83438405179758002</v>
      </c>
      <c r="I496" s="33">
        <v>1</v>
      </c>
    </row>
    <row r="497" spans="1:9" x14ac:dyDescent="0.35">
      <c r="A497" s="67"/>
      <c r="B497" s="68"/>
      <c r="C497" s="13">
        <v>10</v>
      </c>
      <c r="D497" s="33" t="s">
        <v>78</v>
      </c>
      <c r="E497" s="33" t="s">
        <v>78</v>
      </c>
      <c r="F497" s="33" t="s">
        <v>78</v>
      </c>
      <c r="G497" s="33" t="s">
        <v>78</v>
      </c>
      <c r="H497" s="33">
        <v>0.83943661971830896</v>
      </c>
      <c r="I497" s="33">
        <v>1</v>
      </c>
    </row>
    <row r="498" spans="1:9" x14ac:dyDescent="0.35">
      <c r="A498" s="67"/>
      <c r="B498" s="68"/>
      <c r="C498" s="13">
        <v>11</v>
      </c>
      <c r="D498" s="33" t="s">
        <v>78</v>
      </c>
      <c r="E498" s="33" t="s">
        <v>78</v>
      </c>
      <c r="F498" s="33" t="s">
        <v>78</v>
      </c>
      <c r="G498" s="33" t="s">
        <v>78</v>
      </c>
      <c r="H498" s="33">
        <v>0.81711472926921602</v>
      </c>
      <c r="I498" s="33">
        <v>1</v>
      </c>
    </row>
    <row r="499" spans="1:9" x14ac:dyDescent="0.35">
      <c r="A499" s="67"/>
      <c r="B499" s="68"/>
      <c r="C499" s="13">
        <v>12</v>
      </c>
      <c r="D499" s="33" t="s">
        <v>78</v>
      </c>
      <c r="E499" s="33" t="s">
        <v>78</v>
      </c>
      <c r="F499" s="33" t="s">
        <v>78</v>
      </c>
      <c r="G499" s="33" t="s">
        <v>78</v>
      </c>
      <c r="H499" s="33">
        <v>0.82184455351256303</v>
      </c>
      <c r="I499" s="33">
        <v>1</v>
      </c>
    </row>
    <row r="500" spans="1:9" x14ac:dyDescent="0.35">
      <c r="A500" s="67"/>
      <c r="B500" s="68"/>
      <c r="C500" s="13">
        <v>13</v>
      </c>
      <c r="D500" s="33" t="s">
        <v>78</v>
      </c>
      <c r="E500" s="33" t="s">
        <v>78</v>
      </c>
      <c r="F500" s="33" t="s">
        <v>78</v>
      </c>
      <c r="G500" s="33" t="s">
        <v>78</v>
      </c>
      <c r="H500" s="33">
        <v>0.89937993235625702</v>
      </c>
      <c r="I500" s="33">
        <v>1</v>
      </c>
    </row>
    <row r="501" spans="1:9" x14ac:dyDescent="0.35">
      <c r="A501" s="67"/>
      <c r="B501" s="68"/>
      <c r="C501" s="13">
        <v>14</v>
      </c>
      <c r="D501" s="33" t="s">
        <v>78</v>
      </c>
      <c r="E501" s="33" t="s">
        <v>78</v>
      </c>
      <c r="F501" s="33" t="s">
        <v>78</v>
      </c>
      <c r="G501" s="33" t="s">
        <v>78</v>
      </c>
      <c r="H501" s="33">
        <v>0.83039058319957104</v>
      </c>
      <c r="I501" s="33">
        <v>1</v>
      </c>
    </row>
    <row r="502" spans="1:9" x14ac:dyDescent="0.35">
      <c r="A502" s="67"/>
      <c r="B502" s="68"/>
      <c r="C502" s="13">
        <v>15</v>
      </c>
      <c r="D502" s="33" t="s">
        <v>78</v>
      </c>
      <c r="E502" s="33" t="s">
        <v>78</v>
      </c>
      <c r="F502" s="33" t="s">
        <v>78</v>
      </c>
      <c r="G502" s="33" t="s">
        <v>78</v>
      </c>
      <c r="H502" s="33">
        <v>0.79551995995494895</v>
      </c>
      <c r="I502" s="33">
        <v>1</v>
      </c>
    </row>
    <row r="503" spans="1:9" x14ac:dyDescent="0.35">
      <c r="A503" s="67"/>
      <c r="B503" s="68"/>
      <c r="C503" s="13">
        <v>16</v>
      </c>
      <c r="D503" s="33" t="s">
        <v>78</v>
      </c>
      <c r="E503" s="33" t="s">
        <v>78</v>
      </c>
      <c r="F503" s="33" t="s">
        <v>78</v>
      </c>
      <c r="G503" s="33" t="s">
        <v>78</v>
      </c>
      <c r="H503" s="33">
        <v>0.78756923076923002</v>
      </c>
      <c r="I503" s="33">
        <v>1</v>
      </c>
    </row>
    <row r="504" spans="1:9" x14ac:dyDescent="0.35">
      <c r="A504" s="67"/>
      <c r="B504" s="68"/>
      <c r="C504" s="13">
        <v>17</v>
      </c>
      <c r="D504" s="33" t="s">
        <v>78</v>
      </c>
      <c r="E504" s="33" t="s">
        <v>78</v>
      </c>
      <c r="F504" s="33" t="s">
        <v>78</v>
      </c>
      <c r="G504" s="33" t="s">
        <v>78</v>
      </c>
      <c r="H504" s="33">
        <v>0.64342794158170202</v>
      </c>
      <c r="I504" s="33">
        <v>1</v>
      </c>
    </row>
    <row r="505" spans="1:9" x14ac:dyDescent="0.35">
      <c r="A505" s="67"/>
      <c r="B505" s="68"/>
      <c r="C505" s="13">
        <v>18</v>
      </c>
      <c r="D505" s="33" t="s">
        <v>78</v>
      </c>
      <c r="E505" s="33" t="s">
        <v>78</v>
      </c>
      <c r="F505" s="33" t="s">
        <v>78</v>
      </c>
      <c r="G505" s="33" t="s">
        <v>78</v>
      </c>
      <c r="H505" s="33">
        <v>0.893508114856429</v>
      </c>
      <c r="I505" s="33">
        <v>1</v>
      </c>
    </row>
    <row r="506" spans="1:9" x14ac:dyDescent="0.35">
      <c r="A506" s="67"/>
      <c r="B506" s="68"/>
      <c r="C506" s="13">
        <v>19</v>
      </c>
      <c r="D506" s="33" t="s">
        <v>78</v>
      </c>
      <c r="E506" s="33" t="s">
        <v>78</v>
      </c>
      <c r="F506" s="33" t="s">
        <v>78</v>
      </c>
      <c r="G506" s="33" t="s">
        <v>78</v>
      </c>
      <c r="H506" s="33">
        <v>0.65350952462673695</v>
      </c>
      <c r="I506" s="33">
        <v>1</v>
      </c>
    </row>
    <row r="507" spans="1:9" x14ac:dyDescent="0.35">
      <c r="A507" s="67"/>
      <c r="B507" s="68"/>
      <c r="C507" s="13">
        <v>20</v>
      </c>
      <c r="D507" s="33" t="s">
        <v>78</v>
      </c>
      <c r="E507" s="33" t="s">
        <v>78</v>
      </c>
      <c r="F507" s="33" t="s">
        <v>78</v>
      </c>
      <c r="G507" s="33" t="s">
        <v>78</v>
      </c>
      <c r="H507" s="33">
        <v>0.77835309837982203</v>
      </c>
      <c r="I507" s="33">
        <v>1</v>
      </c>
    </row>
    <row r="508" spans="1:9" x14ac:dyDescent="0.35">
      <c r="A508" s="67"/>
      <c r="B508" s="68"/>
      <c r="C508" s="13">
        <v>21</v>
      </c>
      <c r="D508" s="33" t="s">
        <v>78</v>
      </c>
      <c r="E508" s="33" t="s">
        <v>78</v>
      </c>
      <c r="F508" s="33" t="s">
        <v>78</v>
      </c>
      <c r="G508" s="33" t="s">
        <v>78</v>
      </c>
      <c r="H508" s="33">
        <v>0.87904509283819598</v>
      </c>
      <c r="I508" s="33">
        <v>1</v>
      </c>
    </row>
    <row r="509" spans="1:9" x14ac:dyDescent="0.35">
      <c r="A509" s="67"/>
      <c r="B509" s="68"/>
      <c r="C509" s="13">
        <v>22</v>
      </c>
      <c r="D509" s="33" t="s">
        <v>78</v>
      </c>
      <c r="E509" s="33" t="s">
        <v>78</v>
      </c>
      <c r="F509" s="33" t="s">
        <v>78</v>
      </c>
      <c r="G509" s="33" t="s">
        <v>78</v>
      </c>
      <c r="H509" s="33">
        <v>0.68180460113534502</v>
      </c>
      <c r="I509" s="33">
        <v>1</v>
      </c>
    </row>
    <row r="510" spans="1:9" x14ac:dyDescent="0.35">
      <c r="A510" s="67"/>
      <c r="B510" s="68"/>
      <c r="C510" s="13" t="s">
        <v>7</v>
      </c>
      <c r="D510" s="33" t="s">
        <v>78</v>
      </c>
      <c r="E510" s="33" t="s">
        <v>78</v>
      </c>
      <c r="F510" s="33" t="s">
        <v>78</v>
      </c>
      <c r="G510" s="33" t="s">
        <v>78</v>
      </c>
      <c r="H510" s="33">
        <f>AVERAGE(H488:H509)</f>
        <v>0.82012397930721326</v>
      </c>
      <c r="I510" s="33">
        <f>AVERAGE(I488:I509)</f>
        <v>1</v>
      </c>
    </row>
    <row r="511" spans="1:9" x14ac:dyDescent="0.35">
      <c r="A511" s="67"/>
      <c r="B511" s="68"/>
      <c r="C511" s="13" t="s">
        <v>37</v>
      </c>
      <c r="D511" s="33" t="s">
        <v>78</v>
      </c>
      <c r="E511" s="33" t="s">
        <v>78</v>
      </c>
      <c r="F511" s="33" t="s">
        <v>78</v>
      </c>
      <c r="G511" s="33" t="s">
        <v>78</v>
      </c>
      <c r="H511" s="33">
        <f>_xlfn.STDEV.S(H488:H509)</f>
        <v>7.5536614901178176E-2</v>
      </c>
      <c r="I511" s="33">
        <f>_xlfn.STDEV.S(I488:I509)</f>
        <v>0</v>
      </c>
    </row>
    <row r="512" spans="1:9" x14ac:dyDescent="0.35">
      <c r="A512" s="67"/>
      <c r="B512" s="59" t="s">
        <v>39</v>
      </c>
      <c r="C512" s="13">
        <v>1</v>
      </c>
      <c r="D512" s="33">
        <v>0.80348078317621396</v>
      </c>
      <c r="E512" s="33">
        <v>0.50616719963453605</v>
      </c>
      <c r="F512" s="33" t="s">
        <v>78</v>
      </c>
      <c r="G512" s="33" t="s">
        <v>78</v>
      </c>
      <c r="H512" s="33">
        <v>0.83781507887497897</v>
      </c>
      <c r="I512" s="33">
        <v>0.99579635684259604</v>
      </c>
    </row>
    <row r="513" spans="1:9" x14ac:dyDescent="0.35">
      <c r="A513" s="67"/>
      <c r="B513" s="59"/>
      <c r="C513" s="13">
        <v>2</v>
      </c>
      <c r="D513" s="33">
        <v>0.74324324324324298</v>
      </c>
      <c r="E513" s="33">
        <v>0.49840085287846397</v>
      </c>
      <c r="F513" s="33" t="s">
        <v>78</v>
      </c>
      <c r="G513" s="33" t="s">
        <v>78</v>
      </c>
      <c r="H513" s="33">
        <v>0.88532335859828704</v>
      </c>
      <c r="I513" s="33">
        <v>0.99513166629785299</v>
      </c>
    </row>
    <row r="514" spans="1:9" x14ac:dyDescent="0.35">
      <c r="A514" s="67"/>
      <c r="B514" s="59"/>
      <c r="C514" s="13">
        <v>3</v>
      </c>
      <c r="D514" s="33">
        <v>0.76504297994269299</v>
      </c>
      <c r="E514" s="33">
        <v>0.53686327077747897</v>
      </c>
      <c r="F514" s="33" t="s">
        <v>78</v>
      </c>
      <c r="G514" s="33" t="s">
        <v>78</v>
      </c>
      <c r="H514" s="33">
        <v>0.88536384007547997</v>
      </c>
      <c r="I514" s="33">
        <v>0.99535932113497705</v>
      </c>
    </row>
    <row r="515" spans="1:9" x14ac:dyDescent="0.35">
      <c r="A515" s="67"/>
      <c r="B515" s="59"/>
      <c r="C515" s="13">
        <v>4</v>
      </c>
      <c r="D515" s="33">
        <v>0.63773965691220902</v>
      </c>
      <c r="E515" s="33">
        <v>0.55584872471416003</v>
      </c>
      <c r="F515" s="33" t="s">
        <v>78</v>
      </c>
      <c r="G515" s="33" t="s">
        <v>78</v>
      </c>
      <c r="H515" s="33">
        <v>0.93640610051212703</v>
      </c>
      <c r="I515" s="33">
        <v>0.98970973114441996</v>
      </c>
    </row>
    <row r="516" spans="1:9" x14ac:dyDescent="0.35">
      <c r="A516" s="67"/>
      <c r="B516" s="59"/>
      <c r="C516" s="13">
        <v>5</v>
      </c>
      <c r="D516" s="33">
        <v>0.72769953051643099</v>
      </c>
      <c r="E516" s="33">
        <v>0.51112943116240706</v>
      </c>
      <c r="F516" s="33" t="s">
        <v>78</v>
      </c>
      <c r="G516" s="33" t="s">
        <v>78</v>
      </c>
      <c r="H516" s="33">
        <v>0.90710003155569496</v>
      </c>
      <c r="I516" s="33">
        <v>0.99577386725786299</v>
      </c>
    </row>
    <row r="517" spans="1:9" x14ac:dyDescent="0.35">
      <c r="A517" s="67"/>
      <c r="B517" s="59"/>
      <c r="C517" s="13">
        <v>6</v>
      </c>
      <c r="D517" s="33">
        <v>0.824242424242424</v>
      </c>
      <c r="E517" s="33">
        <v>0.490266762797404</v>
      </c>
      <c r="F517" s="33" t="s">
        <v>78</v>
      </c>
      <c r="G517" s="33" t="s">
        <v>78</v>
      </c>
      <c r="H517" s="33">
        <v>0.87390770070999402</v>
      </c>
      <c r="I517" s="33">
        <v>0.99704026793363898</v>
      </c>
    </row>
    <row r="518" spans="1:9" x14ac:dyDescent="0.35">
      <c r="A518" s="67"/>
      <c r="B518" s="59"/>
      <c r="C518" s="13">
        <v>7</v>
      </c>
      <c r="D518" s="33">
        <v>0.73938679245283001</v>
      </c>
      <c r="E518" s="33">
        <v>0.53773584905660299</v>
      </c>
      <c r="F518" s="33" t="s">
        <v>78</v>
      </c>
      <c r="G518" s="33" t="s">
        <v>78</v>
      </c>
      <c r="H518" s="33">
        <v>0.90182111910706397</v>
      </c>
      <c r="I518" s="33">
        <v>0.99409098267767504</v>
      </c>
    </row>
    <row r="519" spans="1:9" x14ac:dyDescent="0.35">
      <c r="A519" s="67"/>
      <c r="B519" s="59"/>
      <c r="C519" s="13">
        <v>8</v>
      </c>
      <c r="D519" s="33">
        <v>0.717097170971709</v>
      </c>
      <c r="E519" s="33">
        <v>0.56165703275529799</v>
      </c>
      <c r="F519" s="33" t="s">
        <v>78</v>
      </c>
      <c r="G519" s="33" t="s">
        <v>78</v>
      </c>
      <c r="H519" s="33">
        <v>0.91102667616559796</v>
      </c>
      <c r="I519" s="33">
        <v>0.99301121656600499</v>
      </c>
    </row>
    <row r="520" spans="1:9" x14ac:dyDescent="0.35">
      <c r="A520" s="67"/>
      <c r="B520" s="59"/>
      <c r="C520" s="13">
        <v>9</v>
      </c>
      <c r="D520" s="33">
        <v>0.76223776223776196</v>
      </c>
      <c r="E520" s="33">
        <v>0.57671957671957597</v>
      </c>
      <c r="F520" s="33" t="s">
        <v>78</v>
      </c>
      <c r="G520" s="33" t="s">
        <v>78</v>
      </c>
      <c r="H520" s="33">
        <v>0.87782470960929204</v>
      </c>
      <c r="I520" s="33">
        <v>0.993664833851302</v>
      </c>
    </row>
    <row r="521" spans="1:9" x14ac:dyDescent="0.35">
      <c r="A521" s="67"/>
      <c r="B521" s="59"/>
      <c r="C521" s="13">
        <v>10</v>
      </c>
      <c r="D521" s="33">
        <v>0.76641221374045798</v>
      </c>
      <c r="E521" s="33">
        <v>0.490234375</v>
      </c>
      <c r="F521" s="33" t="s">
        <v>78</v>
      </c>
      <c r="G521" s="33" t="s">
        <v>78</v>
      </c>
      <c r="H521" s="33">
        <v>0.86996238581407803</v>
      </c>
      <c r="I521" s="33">
        <v>0.99651210504718901</v>
      </c>
    </row>
    <row r="522" spans="1:9" x14ac:dyDescent="0.35">
      <c r="A522" s="67"/>
      <c r="B522" s="59"/>
      <c r="C522" s="13">
        <v>11</v>
      </c>
      <c r="D522" s="33">
        <v>0.82044198895027598</v>
      </c>
      <c r="E522" s="33">
        <v>0.53755656108597205</v>
      </c>
      <c r="F522" s="33" t="s">
        <v>78</v>
      </c>
      <c r="G522" s="33" t="s">
        <v>78</v>
      </c>
      <c r="H522" s="33">
        <v>0.86000187038249298</v>
      </c>
      <c r="I522" s="33">
        <v>0.99739696312364401</v>
      </c>
    </row>
    <row r="523" spans="1:9" x14ac:dyDescent="0.35">
      <c r="A523" s="67"/>
      <c r="B523" s="59"/>
      <c r="C523" s="13">
        <v>12</v>
      </c>
      <c r="D523" s="33">
        <v>0.79945054945054905</v>
      </c>
      <c r="E523" s="33">
        <v>0.506527415143603</v>
      </c>
      <c r="F523" s="33" t="s">
        <v>78</v>
      </c>
      <c r="G523" s="33" t="s">
        <v>78</v>
      </c>
      <c r="H523" s="33">
        <v>0.86506585431412897</v>
      </c>
      <c r="I523" s="33">
        <v>0.99474551823614199</v>
      </c>
    </row>
    <row r="524" spans="1:9" x14ac:dyDescent="0.35">
      <c r="A524" s="67"/>
      <c r="B524" s="59"/>
      <c r="C524" s="13">
        <v>13</v>
      </c>
      <c r="D524" s="33">
        <v>0.625</v>
      </c>
      <c r="E524" s="33">
        <v>0.52969502407704605</v>
      </c>
      <c r="F524" s="33" t="s">
        <v>78</v>
      </c>
      <c r="G524" s="33" t="s">
        <v>78</v>
      </c>
      <c r="H524" s="33">
        <v>0.92235609103078897</v>
      </c>
      <c r="I524" s="33">
        <v>0.99006107053047498</v>
      </c>
    </row>
    <row r="525" spans="1:9" x14ac:dyDescent="0.35">
      <c r="A525" s="67"/>
      <c r="B525" s="59"/>
      <c r="C525" s="13">
        <v>14</v>
      </c>
      <c r="D525" s="33">
        <v>0.79702048417132199</v>
      </c>
      <c r="E525" s="33">
        <v>0.51690821256038599</v>
      </c>
      <c r="F525" s="33" t="s">
        <v>78</v>
      </c>
      <c r="G525" s="33" t="s">
        <v>78</v>
      </c>
      <c r="H525" s="33">
        <v>0.864232209737827</v>
      </c>
      <c r="I525" s="33">
        <v>0.99553158705700995</v>
      </c>
    </row>
    <row r="526" spans="1:9" x14ac:dyDescent="0.35">
      <c r="A526" s="67"/>
      <c r="B526" s="59"/>
      <c r="C526" s="13">
        <v>15</v>
      </c>
      <c r="D526" s="33">
        <v>0.80230326295585397</v>
      </c>
      <c r="E526" s="33">
        <v>0.49940262843488598</v>
      </c>
      <c r="F526" s="33" t="s">
        <v>78</v>
      </c>
      <c r="G526" s="33" t="s">
        <v>78</v>
      </c>
      <c r="H526" s="33">
        <v>0.83008934269304402</v>
      </c>
      <c r="I526" s="33">
        <v>0.99464729497227999</v>
      </c>
    </row>
    <row r="527" spans="1:9" x14ac:dyDescent="0.35">
      <c r="A527" s="67"/>
      <c r="B527" s="59"/>
      <c r="C527" s="13">
        <v>16</v>
      </c>
      <c r="D527" s="33">
        <v>0.79174484052532801</v>
      </c>
      <c r="E527" s="33">
        <v>0.54592496765847298</v>
      </c>
      <c r="F527" s="33" t="s">
        <v>78</v>
      </c>
      <c r="G527" s="33" t="s">
        <v>78</v>
      </c>
      <c r="H527" s="33">
        <v>0.738621586475942</v>
      </c>
      <c r="I527" s="33">
        <v>0.98508498092264996</v>
      </c>
    </row>
    <row r="528" spans="1:9" x14ac:dyDescent="0.35">
      <c r="A528" s="67"/>
      <c r="B528" s="59"/>
      <c r="C528" s="13">
        <v>17</v>
      </c>
      <c r="D528" s="33">
        <v>0.73767258382642997</v>
      </c>
      <c r="E528" s="33">
        <v>0.42307692307692302</v>
      </c>
      <c r="F528" s="33" t="s">
        <v>78</v>
      </c>
      <c r="G528" s="33" t="s">
        <v>78</v>
      </c>
      <c r="H528" s="33">
        <v>0.498823529411764</v>
      </c>
      <c r="I528" s="33">
        <v>0.94432071269487705</v>
      </c>
    </row>
    <row r="529" spans="1:9" x14ac:dyDescent="0.35">
      <c r="A529" s="67"/>
      <c r="B529" s="59"/>
      <c r="C529" s="13">
        <v>18</v>
      </c>
      <c r="D529" s="33">
        <v>0.60178970917225905</v>
      </c>
      <c r="E529" s="33">
        <v>0.51043643263757099</v>
      </c>
      <c r="F529" s="33" t="s">
        <v>78</v>
      </c>
      <c r="G529" s="33" t="s">
        <v>78</v>
      </c>
      <c r="H529" s="33">
        <v>0.91253731343283495</v>
      </c>
      <c r="I529" s="33">
        <v>0.98804137039431095</v>
      </c>
    </row>
    <row r="530" spans="1:9" x14ac:dyDescent="0.35">
      <c r="A530" s="67"/>
      <c r="B530" s="59"/>
      <c r="C530" s="13">
        <v>19</v>
      </c>
      <c r="D530" s="33">
        <v>0.66748166259168695</v>
      </c>
      <c r="E530" s="33">
        <v>0.382889200561009</v>
      </c>
      <c r="F530" s="33" t="s">
        <v>78</v>
      </c>
      <c r="G530" s="33" t="s">
        <v>78</v>
      </c>
      <c r="H530" s="33">
        <v>0.470960322024151</v>
      </c>
      <c r="I530" s="33">
        <v>0.896061269146608</v>
      </c>
    </row>
    <row r="531" spans="1:9" x14ac:dyDescent="0.35">
      <c r="A531" s="67"/>
      <c r="B531" s="59"/>
      <c r="C531" s="13">
        <v>20</v>
      </c>
      <c r="D531" s="33">
        <v>0.77720207253885998</v>
      </c>
      <c r="E531" s="33">
        <v>0.54054054054054002</v>
      </c>
      <c r="F531" s="33" t="s">
        <v>78</v>
      </c>
      <c r="G531" s="33" t="s">
        <v>78</v>
      </c>
      <c r="H531" s="33">
        <v>0.821729307866091</v>
      </c>
      <c r="I531" s="33">
        <v>0.99552127394874301</v>
      </c>
    </row>
    <row r="532" spans="1:9" x14ac:dyDescent="0.35">
      <c r="A532" s="67"/>
      <c r="B532" s="59"/>
      <c r="C532" s="13">
        <v>21</v>
      </c>
      <c r="D532" s="33">
        <v>0.73214285714285698</v>
      </c>
      <c r="E532" s="33">
        <v>0.614232209737827</v>
      </c>
      <c r="F532" s="33" t="s">
        <v>78</v>
      </c>
      <c r="G532" s="33" t="s">
        <v>78</v>
      </c>
      <c r="H532" s="33">
        <v>0.91013903017972198</v>
      </c>
      <c r="I532" s="33">
        <v>0.99077150239940903</v>
      </c>
    </row>
    <row r="533" spans="1:9" x14ac:dyDescent="0.35">
      <c r="A533" s="67"/>
      <c r="B533" s="59"/>
      <c r="C533" s="13">
        <v>22</v>
      </c>
      <c r="D533" s="33">
        <v>0.81533101045296097</v>
      </c>
      <c r="E533" s="33">
        <v>0.54166666666666596</v>
      </c>
      <c r="F533" s="33" t="s">
        <v>78</v>
      </c>
      <c r="G533" s="33" t="s">
        <v>78</v>
      </c>
      <c r="H533" s="33">
        <v>0.64258347016967698</v>
      </c>
      <c r="I533" s="33">
        <v>0.98655462184873899</v>
      </c>
    </row>
    <row r="534" spans="1:9" x14ac:dyDescent="0.35">
      <c r="A534" s="67"/>
      <c r="B534" s="59"/>
      <c r="C534" s="13" t="s">
        <v>7</v>
      </c>
      <c r="D534" s="33">
        <f t="shared" ref="D534:I534" si="30">AVERAGE(D512:D533)</f>
        <v>0.74791652632792527</v>
      </c>
      <c r="E534" s="33">
        <f t="shared" si="30"/>
        <v>0.51881272080349217</v>
      </c>
      <c r="F534" s="33" t="s">
        <v>78</v>
      </c>
      <c r="G534" s="33" t="s">
        <v>78</v>
      </c>
      <c r="H534" s="33">
        <f t="shared" si="30"/>
        <v>0.82834958767004807</v>
      </c>
      <c r="I534" s="33">
        <f t="shared" si="30"/>
        <v>0.98658311427401846</v>
      </c>
    </row>
    <row r="535" spans="1:9" x14ac:dyDescent="0.35">
      <c r="A535" s="67"/>
      <c r="B535" s="59"/>
      <c r="C535" s="13" t="s">
        <v>41</v>
      </c>
      <c r="D535" s="33">
        <f t="shared" ref="D535:I535" si="31">_xlfn.STDEV.S(D512:D533)</f>
        <v>6.4453288949380863E-2</v>
      </c>
      <c r="E535" s="33">
        <f t="shared" si="31"/>
        <v>4.8333030102706703E-2</v>
      </c>
      <c r="F535" s="33" t="s">
        <v>78</v>
      </c>
      <c r="G535" s="33" t="s">
        <v>78</v>
      </c>
      <c r="H535" s="33">
        <f t="shared" si="31"/>
        <v>0.12875335353140613</v>
      </c>
      <c r="I535" s="33">
        <f t="shared" si="31"/>
        <v>2.2998852862837E-2</v>
      </c>
    </row>
    <row r="536" spans="1:9" x14ac:dyDescent="0.35">
      <c r="A536" s="67"/>
      <c r="B536" s="59"/>
      <c r="C536" s="13" t="s">
        <v>40</v>
      </c>
      <c r="D536" s="33">
        <f t="shared" ref="D536:I536" si="32">D534-D462</f>
        <v>0.14973933191883448</v>
      </c>
      <c r="E536" s="33">
        <f>E534-E462</f>
        <v>1.5691382076219562E-2</v>
      </c>
      <c r="F536" s="33" t="s">
        <v>78</v>
      </c>
      <c r="G536" s="33" t="s">
        <v>78</v>
      </c>
      <c r="H536" s="33">
        <f t="shared" si="32"/>
        <v>8.154968260957185E-3</v>
      </c>
      <c r="I536" s="33">
        <f t="shared" si="32"/>
        <v>1.2857594001291162E-2</v>
      </c>
    </row>
    <row r="537" spans="1:9" ht="15.5" x14ac:dyDescent="0.35">
      <c r="A537" s="67" t="s">
        <v>14</v>
      </c>
      <c r="B537" s="68" t="s">
        <v>30</v>
      </c>
      <c r="C537" s="13">
        <v>1</v>
      </c>
      <c r="D537" s="32">
        <v>0.23988711194731799</v>
      </c>
      <c r="E537" s="32">
        <v>0.81469648562300301</v>
      </c>
      <c r="F537" s="33" t="s">
        <v>78</v>
      </c>
      <c r="G537" s="33" t="s">
        <v>78</v>
      </c>
      <c r="H537" s="32">
        <v>0.89507333584054105</v>
      </c>
      <c r="I537" s="32">
        <v>0.86988304093567204</v>
      </c>
    </row>
    <row r="538" spans="1:9" ht="15.5" x14ac:dyDescent="0.35">
      <c r="A538" s="67"/>
      <c r="B538" s="68"/>
      <c r="C538" s="13">
        <v>2</v>
      </c>
      <c r="D538" s="32">
        <v>0.15952213633169299</v>
      </c>
      <c r="E538" s="32">
        <v>0.83970406905055395</v>
      </c>
      <c r="F538" s="33" t="s">
        <v>78</v>
      </c>
      <c r="G538" s="33" t="s">
        <v>78</v>
      </c>
      <c r="H538" s="32">
        <v>0.93471922246220296</v>
      </c>
      <c r="I538" s="32">
        <v>0.86382235528942097</v>
      </c>
    </row>
    <row r="539" spans="1:9" ht="15.5" x14ac:dyDescent="0.35">
      <c r="A539" s="67"/>
      <c r="B539" s="68"/>
      <c r="C539" s="13">
        <v>3</v>
      </c>
      <c r="D539" s="32">
        <v>0.15850478122283301</v>
      </c>
      <c r="E539" s="32">
        <v>0.81277860326894502</v>
      </c>
      <c r="F539" s="33" t="s">
        <v>78</v>
      </c>
      <c r="G539" s="33" t="s">
        <v>78</v>
      </c>
      <c r="H539" s="32">
        <v>0.92180909739796202</v>
      </c>
      <c r="I539" s="32">
        <v>0.86743603834646099</v>
      </c>
    </row>
    <row r="540" spans="1:9" ht="15.5" x14ac:dyDescent="0.35">
      <c r="A540" s="67"/>
      <c r="B540" s="68"/>
      <c r="C540" s="13">
        <v>4</v>
      </c>
      <c r="D540" s="32">
        <v>0.14563106796116501</v>
      </c>
      <c r="E540" s="32">
        <v>0.81983805668016196</v>
      </c>
      <c r="F540" s="33" t="s">
        <v>78</v>
      </c>
      <c r="G540" s="33" t="s">
        <v>78</v>
      </c>
      <c r="H540" s="32">
        <v>0.94915468878617104</v>
      </c>
      <c r="I540" s="32">
        <v>0.88792797061959405</v>
      </c>
    </row>
    <row r="541" spans="1:9" ht="15.5" x14ac:dyDescent="0.35">
      <c r="A541" s="67"/>
      <c r="B541" s="68"/>
      <c r="C541" s="13">
        <v>5</v>
      </c>
      <c r="D541" s="32">
        <v>0.167387687188019</v>
      </c>
      <c r="E541" s="32">
        <v>0.846801346801346</v>
      </c>
      <c r="F541" s="33" t="s">
        <v>78</v>
      </c>
      <c r="G541" s="33" t="s">
        <v>78</v>
      </c>
      <c r="H541" s="32">
        <v>0.93762802853711902</v>
      </c>
      <c r="I541" s="32">
        <v>0.87791005291005197</v>
      </c>
    </row>
    <row r="542" spans="1:9" ht="16" thickBot="1" x14ac:dyDescent="0.4">
      <c r="A542" s="67"/>
      <c r="B542" s="68"/>
      <c r="C542" s="13">
        <v>6</v>
      </c>
      <c r="D542" s="32">
        <v>0.229489603024574</v>
      </c>
      <c r="E542" s="32">
        <v>0.84188626907073505</v>
      </c>
      <c r="F542" s="33" t="s">
        <v>78</v>
      </c>
      <c r="G542" s="33" t="s">
        <v>78</v>
      </c>
      <c r="H542" s="32">
        <v>0.91786140979689301</v>
      </c>
      <c r="I542" s="32">
        <v>0.89208215400246704</v>
      </c>
    </row>
    <row r="543" spans="1:9" ht="16" thickBot="1" x14ac:dyDescent="0.4">
      <c r="A543" s="67"/>
      <c r="B543" s="68"/>
      <c r="C543" s="13">
        <v>7</v>
      </c>
      <c r="D543" s="34">
        <v>0.196495619524405</v>
      </c>
      <c r="E543" s="34">
        <v>0.79695431472081202</v>
      </c>
      <c r="F543" s="33" t="s">
        <v>78</v>
      </c>
      <c r="G543" s="33" t="s">
        <v>78</v>
      </c>
      <c r="H543" s="35">
        <v>0.92127747822480299</v>
      </c>
      <c r="I543" s="35">
        <v>0.88642349748583205</v>
      </c>
    </row>
    <row r="544" spans="1:9" x14ac:dyDescent="0.35">
      <c r="A544" s="67"/>
      <c r="B544" s="68"/>
      <c r="C544" s="13">
        <v>8</v>
      </c>
      <c r="D544" s="33">
        <v>0.14666136724960199</v>
      </c>
      <c r="E544" s="33">
        <v>0.846330275229357</v>
      </c>
      <c r="F544" s="33" t="s">
        <v>78</v>
      </c>
      <c r="G544" s="33" t="s">
        <v>78</v>
      </c>
      <c r="H544" s="33">
        <v>0.93907784011220197</v>
      </c>
      <c r="I544" s="33">
        <v>0.86646716273050794</v>
      </c>
    </row>
    <row r="545" spans="1:9" x14ac:dyDescent="0.35">
      <c r="A545" s="67"/>
      <c r="B545" s="68"/>
      <c r="C545" s="13">
        <v>9</v>
      </c>
      <c r="D545" s="33">
        <v>0.22294022617124301</v>
      </c>
      <c r="E545" s="33">
        <v>0.79158699808795396</v>
      </c>
      <c r="F545" s="33" t="s">
        <v>78</v>
      </c>
      <c r="G545" s="33" t="s">
        <v>78</v>
      </c>
      <c r="H545" s="33">
        <v>0.90257439773264003</v>
      </c>
      <c r="I545" s="33">
        <v>0.88348167841867997</v>
      </c>
    </row>
    <row r="546" spans="1:9" x14ac:dyDescent="0.35">
      <c r="A546" s="67"/>
      <c r="B546" s="68"/>
      <c r="C546" s="13">
        <v>10</v>
      </c>
      <c r="D546" s="33">
        <v>0.18895078922934</v>
      </c>
      <c r="E546" s="33">
        <v>0.760747663551401</v>
      </c>
      <c r="F546" s="33" t="s">
        <v>78</v>
      </c>
      <c r="G546" s="33" t="s">
        <v>78</v>
      </c>
      <c r="H546" s="33">
        <v>0.91875746714456397</v>
      </c>
      <c r="I546" s="33">
        <v>0.87986270022883295</v>
      </c>
    </row>
    <row r="547" spans="1:9" x14ac:dyDescent="0.35">
      <c r="A547" s="67"/>
      <c r="B547" s="68"/>
      <c r="C547" s="13">
        <v>11</v>
      </c>
      <c r="D547" s="33">
        <v>0.26431297709923601</v>
      </c>
      <c r="E547" s="33">
        <v>0.83939393939393903</v>
      </c>
      <c r="F547" s="33" t="s">
        <v>78</v>
      </c>
      <c r="G547" s="33" t="s">
        <v>78</v>
      </c>
      <c r="H547" s="33">
        <v>0.89079714841218405</v>
      </c>
      <c r="I547" s="33">
        <v>0.88811113504199801</v>
      </c>
    </row>
    <row r="548" spans="1:9" x14ac:dyDescent="0.35">
      <c r="A548" s="67"/>
      <c r="B548" s="68"/>
      <c r="C548" s="13">
        <v>12</v>
      </c>
      <c r="D548" s="33">
        <v>0.233362910381543</v>
      </c>
      <c r="E548" s="33">
        <v>0.84294871794871795</v>
      </c>
      <c r="F548" s="33" t="s">
        <v>78</v>
      </c>
      <c r="G548" s="33" t="s">
        <v>78</v>
      </c>
      <c r="H548" s="33">
        <v>0.91126245171782805</v>
      </c>
      <c r="I548" s="33">
        <v>0.878577028616228</v>
      </c>
    </row>
    <row r="549" spans="1:9" x14ac:dyDescent="0.35">
      <c r="A549" s="67"/>
      <c r="B549" s="68"/>
      <c r="C549" s="13">
        <v>13</v>
      </c>
      <c r="D549" s="33">
        <v>0.100775193798449</v>
      </c>
      <c r="E549" s="33">
        <v>0.85596707818929996</v>
      </c>
      <c r="F549" s="33" t="s">
        <v>78</v>
      </c>
      <c r="G549" s="33" t="s">
        <v>78</v>
      </c>
      <c r="H549" s="33">
        <v>0.95459430413755997</v>
      </c>
      <c r="I549" s="33">
        <v>0.82388405797101405</v>
      </c>
    </row>
    <row r="550" spans="1:9" x14ac:dyDescent="0.35">
      <c r="A550" s="67"/>
      <c r="B550" s="68"/>
      <c r="C550" s="13">
        <v>14</v>
      </c>
      <c r="D550" s="33">
        <v>0.223839223839223</v>
      </c>
      <c r="E550" s="33">
        <v>0.82820512820512804</v>
      </c>
      <c r="F550" s="33" t="s">
        <v>78</v>
      </c>
      <c r="G550" s="33" t="s">
        <v>78</v>
      </c>
      <c r="H550" s="33">
        <v>0.91324200913242004</v>
      </c>
      <c r="I550" s="33">
        <v>0.88407243690289405</v>
      </c>
    </row>
    <row r="551" spans="1:9" x14ac:dyDescent="0.35">
      <c r="A551" s="67"/>
      <c r="B551" s="68"/>
      <c r="C551" s="13">
        <v>15</v>
      </c>
      <c r="D551" s="33">
        <v>0.19973632168754099</v>
      </c>
      <c r="E551" s="33">
        <v>0.78701298701298705</v>
      </c>
      <c r="F551" s="33" t="s">
        <v>78</v>
      </c>
      <c r="G551" s="33" t="s">
        <v>78</v>
      </c>
      <c r="H551" s="33">
        <v>0.89670214622229905</v>
      </c>
      <c r="I551" s="33">
        <v>0.85621459513495501</v>
      </c>
    </row>
    <row r="552" spans="1:9" x14ac:dyDescent="0.35">
      <c r="A552" s="67"/>
      <c r="B552" s="68"/>
      <c r="C552" s="13">
        <v>16</v>
      </c>
      <c r="D552" s="33">
        <v>0.26984126984126899</v>
      </c>
      <c r="E552" s="33">
        <v>0.748</v>
      </c>
      <c r="F552" s="33" t="s">
        <v>78</v>
      </c>
      <c r="G552" s="33" t="s">
        <v>78</v>
      </c>
      <c r="H552" s="33">
        <v>0.86974623314829502</v>
      </c>
      <c r="I552" s="33">
        <v>0.85800899667514097</v>
      </c>
    </row>
    <row r="553" spans="1:9" x14ac:dyDescent="0.35">
      <c r="A553" s="67"/>
      <c r="B553" s="68"/>
      <c r="C553" s="13">
        <v>17</v>
      </c>
      <c r="D553" s="33">
        <v>0.36010891763104103</v>
      </c>
      <c r="E553" s="33">
        <v>0.73986013986013899</v>
      </c>
      <c r="F553" s="33" t="s">
        <v>78</v>
      </c>
      <c r="G553" s="33" t="s">
        <v>78</v>
      </c>
      <c r="H553" s="33">
        <v>0.72506925207756201</v>
      </c>
      <c r="I553" s="33">
        <v>0.85937072503419898</v>
      </c>
    </row>
    <row r="554" spans="1:9" x14ac:dyDescent="0.35">
      <c r="A554" s="67"/>
      <c r="B554" s="68"/>
      <c r="C554" s="13">
        <v>18</v>
      </c>
      <c r="D554" s="33">
        <v>0.129303749043611</v>
      </c>
      <c r="E554" s="33">
        <v>0.8125</v>
      </c>
      <c r="F554" s="33" t="s">
        <v>78</v>
      </c>
      <c r="G554" s="33" t="s">
        <v>78</v>
      </c>
      <c r="H554" s="33">
        <v>0.93782383419689097</v>
      </c>
      <c r="I554" s="33">
        <v>0.86402833384662703</v>
      </c>
    </row>
    <row r="555" spans="1:9" x14ac:dyDescent="0.35">
      <c r="A555" s="67"/>
      <c r="B555" s="68"/>
      <c r="C555" s="13">
        <v>19</v>
      </c>
      <c r="D555" s="33">
        <v>0.46750902527075799</v>
      </c>
      <c r="E555" s="33">
        <v>0.66925064599483197</v>
      </c>
      <c r="F555" s="33" t="s">
        <v>78</v>
      </c>
      <c r="G555" s="33" t="s">
        <v>78</v>
      </c>
      <c r="H555" s="33">
        <v>0.59264305177111698</v>
      </c>
      <c r="I555" s="33">
        <v>0.66923076923076896</v>
      </c>
    </row>
    <row r="556" spans="1:9" x14ac:dyDescent="0.35">
      <c r="A556" s="67"/>
      <c r="B556" s="68"/>
      <c r="C556" s="13">
        <v>20</v>
      </c>
      <c r="D556" s="33">
        <v>0.23996350364963501</v>
      </c>
      <c r="E556" s="33">
        <v>0.78507462686567098</v>
      </c>
      <c r="F556" s="33" t="s">
        <v>78</v>
      </c>
      <c r="G556" s="33" t="s">
        <v>78</v>
      </c>
      <c r="H556" s="33">
        <v>0.86999505684626699</v>
      </c>
      <c r="I556" s="33">
        <v>0.86000488639139905</v>
      </c>
    </row>
    <row r="557" spans="1:9" x14ac:dyDescent="0.35">
      <c r="A557" s="67"/>
      <c r="B557" s="68"/>
      <c r="C557" s="13">
        <v>21</v>
      </c>
      <c r="D557" s="33">
        <v>0.118500604594921</v>
      </c>
      <c r="E557" s="33">
        <v>0.79674796747967402</v>
      </c>
      <c r="F557" s="33" t="s">
        <v>78</v>
      </c>
      <c r="G557" s="33" t="s">
        <v>78</v>
      </c>
      <c r="H557" s="33">
        <v>0.951369023293829</v>
      </c>
      <c r="I557" s="33">
        <v>0.79945054945054905</v>
      </c>
    </row>
    <row r="558" spans="1:9" x14ac:dyDescent="0.35">
      <c r="A558" s="67"/>
      <c r="B558" s="68"/>
      <c r="C558" s="13">
        <v>22</v>
      </c>
      <c r="D558" s="33">
        <v>0.26898326898326802</v>
      </c>
      <c r="E558" s="33">
        <v>0.74910394265232905</v>
      </c>
      <c r="F558" s="33" t="s">
        <v>78</v>
      </c>
      <c r="G558" s="33" t="s">
        <v>78</v>
      </c>
      <c r="H558" s="33">
        <v>0.77241379310344804</v>
      </c>
      <c r="I558" s="33">
        <v>0.81843732433951599</v>
      </c>
    </row>
    <row r="559" spans="1:9" x14ac:dyDescent="0.35">
      <c r="A559" s="67"/>
      <c r="B559" s="68"/>
      <c r="C559" s="13" t="s">
        <v>7</v>
      </c>
      <c r="D559" s="33">
        <f>AVERAGE(D537:D558)</f>
        <v>0.21507760707594031</v>
      </c>
      <c r="E559" s="33">
        <f>AVERAGE(E537:E558)</f>
        <v>0.80115405707668141</v>
      </c>
      <c r="F559" s="33" t="s">
        <v>78</v>
      </c>
      <c r="G559" s="33" t="s">
        <v>78</v>
      </c>
      <c r="H559" s="33">
        <f>AVERAGE(H537:H558)</f>
        <v>0.88743596682249082</v>
      </c>
      <c r="I559" s="33">
        <f>AVERAGE(I537:I558)</f>
        <v>0.8561221586183092</v>
      </c>
    </row>
    <row r="560" spans="1:9" x14ac:dyDescent="0.35">
      <c r="A560" s="67"/>
      <c r="B560" s="68"/>
      <c r="C560" s="13" t="s">
        <v>8</v>
      </c>
      <c r="D560" s="33">
        <f>_xlfn.STDEV.S(D537:D558)</f>
        <v>8.2830165764630009E-2</v>
      </c>
      <c r="E560" s="33">
        <f>_xlfn.STDEV.S(E537:E558)</f>
        <v>4.5732784412791064E-2</v>
      </c>
      <c r="F560" s="33" t="s">
        <v>78</v>
      </c>
      <c r="G560" s="33" t="s">
        <v>78</v>
      </c>
      <c r="H560" s="33">
        <f>_xlfn.STDEV.S(H537:H558)</f>
        <v>8.6004565706455011E-2</v>
      </c>
      <c r="I560" s="33">
        <f>_xlfn.STDEV.S(I537:I558)</f>
        <v>4.8054231496548153E-2</v>
      </c>
    </row>
    <row r="561" spans="1:9" ht="15.5" x14ac:dyDescent="0.35">
      <c r="A561" s="67"/>
      <c r="B561" s="68" t="s">
        <v>31</v>
      </c>
      <c r="C561" s="13">
        <v>1</v>
      </c>
      <c r="D561" s="32">
        <v>4.8200295219711503E-2</v>
      </c>
      <c r="E561" s="32">
        <v>0.72255319148936104</v>
      </c>
      <c r="F561" s="33" t="s">
        <v>78</v>
      </c>
      <c r="G561" s="33" t="s">
        <v>78</v>
      </c>
      <c r="H561" s="32">
        <v>0.58602388323750498</v>
      </c>
      <c r="I561" s="32">
        <v>8.2776285375148306E-2</v>
      </c>
    </row>
    <row r="562" spans="1:9" ht="15.5" x14ac:dyDescent="0.35">
      <c r="A562" s="67"/>
      <c r="B562" s="68"/>
      <c r="C562" s="13">
        <v>2</v>
      </c>
      <c r="D562" s="32">
        <v>2.84314667178945E-2</v>
      </c>
      <c r="E562" s="32">
        <v>0.74653215636822101</v>
      </c>
      <c r="F562" s="33" t="s">
        <v>78</v>
      </c>
      <c r="G562" s="33" t="s">
        <v>78</v>
      </c>
      <c r="H562" s="32">
        <v>0.71365814696485597</v>
      </c>
      <c r="I562" s="32">
        <v>8.7268642867607493E-2</v>
      </c>
    </row>
    <row r="563" spans="1:9" ht="15.5" x14ac:dyDescent="0.35">
      <c r="A563" s="67"/>
      <c r="B563" s="68"/>
      <c r="C563" s="13">
        <v>3</v>
      </c>
      <c r="D563" s="32">
        <v>2.7444649446494399E-2</v>
      </c>
      <c r="E563" s="32">
        <v>0.74027993779160095</v>
      </c>
      <c r="F563" s="33" t="s">
        <v>78</v>
      </c>
      <c r="G563" s="33" t="s">
        <v>78</v>
      </c>
      <c r="H563" s="32">
        <v>0.70284872298624701</v>
      </c>
      <c r="I563" s="32">
        <v>8.49560674424127E-2</v>
      </c>
    </row>
    <row r="564" spans="1:9" ht="15.5" x14ac:dyDescent="0.35">
      <c r="A564" s="67"/>
      <c r="B564" s="68"/>
      <c r="C564" s="13">
        <v>4</v>
      </c>
      <c r="D564" s="32">
        <v>2.0283859104752E-2</v>
      </c>
      <c r="E564" s="32">
        <v>0.73388773388773298</v>
      </c>
      <c r="F564" s="33" t="s">
        <v>78</v>
      </c>
      <c r="G564" s="33" t="s">
        <v>78</v>
      </c>
      <c r="H564" s="32">
        <v>0.75323943661971804</v>
      </c>
      <c r="I564" s="32">
        <v>7.6905378199597293E-2</v>
      </c>
    </row>
    <row r="565" spans="1:9" ht="15.5" x14ac:dyDescent="0.35">
      <c r="A565" s="67"/>
      <c r="B565" s="68"/>
      <c r="C565" s="13">
        <v>5</v>
      </c>
      <c r="D565" s="32">
        <v>2.5282138578904201E-2</v>
      </c>
      <c r="E565" s="32">
        <v>0.72644927536231796</v>
      </c>
      <c r="F565" s="33" t="s">
        <v>78</v>
      </c>
      <c r="G565" s="33" t="s">
        <v>78</v>
      </c>
      <c r="H565" s="32">
        <v>0.70385278895917103</v>
      </c>
      <c r="I565" s="32">
        <v>7.8927005416559198E-2</v>
      </c>
    </row>
    <row r="566" spans="1:9" ht="16" thickBot="1" x14ac:dyDescent="0.4">
      <c r="A566" s="67"/>
      <c r="B566" s="68"/>
      <c r="C566" s="13">
        <v>6</v>
      </c>
      <c r="D566" s="32">
        <v>3.5369099313629297E-2</v>
      </c>
      <c r="E566" s="32">
        <v>0.71227080394922404</v>
      </c>
      <c r="F566" s="33" t="s">
        <v>78</v>
      </c>
      <c r="G566" s="33" t="s">
        <v>78</v>
      </c>
      <c r="H566" s="32">
        <v>0.64749999999999996</v>
      </c>
      <c r="I566" s="32">
        <v>7.6502732240437105E-2</v>
      </c>
    </row>
    <row r="567" spans="1:9" ht="16" thickBot="1" x14ac:dyDescent="0.4">
      <c r="A567" s="67"/>
      <c r="B567" s="68"/>
      <c r="C567" s="13">
        <v>7</v>
      </c>
      <c r="D567" s="34">
        <v>3.3088809115030399E-2</v>
      </c>
      <c r="E567" s="34">
        <v>0.71742808798646296</v>
      </c>
      <c r="F567" s="33" t="s">
        <v>78</v>
      </c>
      <c r="G567" s="33" t="s">
        <v>78</v>
      </c>
      <c r="H567" s="35">
        <v>0.64552501761804004</v>
      </c>
      <c r="I567" s="35">
        <v>7.5211429509811897E-2</v>
      </c>
    </row>
    <row r="568" spans="1:9" x14ac:dyDescent="0.35">
      <c r="A568" s="67"/>
      <c r="B568" s="68"/>
      <c r="C568" s="13">
        <v>8</v>
      </c>
      <c r="D568" s="33">
        <v>2.4091688757211901E-2</v>
      </c>
      <c r="E568" s="33">
        <v>0.71362586605080802</v>
      </c>
      <c r="F568" s="33" t="s">
        <v>78</v>
      </c>
      <c r="G568" s="33" t="s">
        <v>78</v>
      </c>
      <c r="H568" s="33">
        <v>0.71825396825396803</v>
      </c>
      <c r="I568" s="33">
        <v>8.5633180886295499E-2</v>
      </c>
    </row>
    <row r="569" spans="1:9" x14ac:dyDescent="0.35">
      <c r="A569" s="67"/>
      <c r="B569" s="68"/>
      <c r="C569" s="13">
        <v>9</v>
      </c>
      <c r="D569" s="33">
        <v>4.0489336364620501E-2</v>
      </c>
      <c r="E569" s="33">
        <v>0.73913043478260798</v>
      </c>
      <c r="F569" s="33" t="s">
        <v>78</v>
      </c>
      <c r="G569" s="33" t="s">
        <v>78</v>
      </c>
      <c r="H569" s="33">
        <v>0.64136622390891795</v>
      </c>
      <c r="I569" s="33">
        <v>7.9147640791476404E-2</v>
      </c>
    </row>
    <row r="570" spans="1:9" x14ac:dyDescent="0.35">
      <c r="A570" s="67"/>
      <c r="B570" s="68"/>
      <c r="C570" s="13">
        <v>10</v>
      </c>
      <c r="D570" s="33">
        <v>3.59925788497217E-2</v>
      </c>
      <c r="E570" s="33">
        <v>0.678321678321678</v>
      </c>
      <c r="F570" s="33" t="s">
        <v>78</v>
      </c>
      <c r="G570" s="33" t="s">
        <v>78</v>
      </c>
      <c r="H570" s="33">
        <v>0.64241960183767199</v>
      </c>
      <c r="I570" s="33">
        <v>8.1742010911925095E-2</v>
      </c>
    </row>
    <row r="571" spans="1:9" x14ac:dyDescent="0.35">
      <c r="A571" s="67"/>
      <c r="B571" s="68"/>
      <c r="C571" s="13">
        <v>11</v>
      </c>
      <c r="D571" s="33">
        <v>4.7710308654427998E-2</v>
      </c>
      <c r="E571" s="33">
        <v>0.71775417298937705</v>
      </c>
      <c r="F571" s="33" t="s">
        <v>78</v>
      </c>
      <c r="G571" s="33" t="s">
        <v>78</v>
      </c>
      <c r="H571" s="33">
        <v>0.56458511548331902</v>
      </c>
      <c r="I571" s="33">
        <v>7.4065761418471501E-2</v>
      </c>
    </row>
    <row r="572" spans="1:9" x14ac:dyDescent="0.35">
      <c r="A572" s="67"/>
      <c r="B572" s="68"/>
      <c r="C572" s="13">
        <v>12</v>
      </c>
      <c r="D572" s="33">
        <v>4.0289936929304299E-2</v>
      </c>
      <c r="E572" s="33">
        <v>0.70394736842105199</v>
      </c>
      <c r="F572" s="33" t="s">
        <v>78</v>
      </c>
      <c r="G572" s="33" t="s">
        <v>78</v>
      </c>
      <c r="H572" s="33">
        <v>0.62090483619344705</v>
      </c>
      <c r="I572" s="33">
        <v>7.9695634761713999E-2</v>
      </c>
    </row>
    <row r="573" spans="1:9" x14ac:dyDescent="0.35">
      <c r="A573" s="67"/>
      <c r="B573" s="68"/>
      <c r="C573" s="13">
        <v>13</v>
      </c>
      <c r="D573" s="33">
        <v>2.24259695205055E-2</v>
      </c>
      <c r="E573" s="33">
        <v>0.74180327868852403</v>
      </c>
      <c r="F573" s="33" t="s">
        <v>78</v>
      </c>
      <c r="G573" s="33" t="s">
        <v>78</v>
      </c>
      <c r="H573" s="33">
        <v>0.85563380281690105</v>
      </c>
      <c r="I573" s="33">
        <v>0.16463414634146301</v>
      </c>
    </row>
    <row r="574" spans="1:9" x14ac:dyDescent="0.35">
      <c r="A574" s="67"/>
      <c r="B574" s="68"/>
      <c r="C574" s="13">
        <v>14</v>
      </c>
      <c r="D574" s="33">
        <v>3.5138888888888803E-2</v>
      </c>
      <c r="E574" s="33">
        <v>0.66754617414247996</v>
      </c>
      <c r="F574" s="33" t="s">
        <v>78</v>
      </c>
      <c r="G574" s="33" t="s">
        <v>78</v>
      </c>
      <c r="H574" s="33">
        <v>0.62972292191435697</v>
      </c>
      <c r="I574" s="33">
        <v>7.41949844190532E-2</v>
      </c>
    </row>
    <row r="575" spans="1:9" x14ac:dyDescent="0.35">
      <c r="A575" s="67"/>
      <c r="B575" s="68"/>
      <c r="C575" s="13">
        <v>15</v>
      </c>
      <c r="D575" s="33">
        <v>4.2405063291139203E-2</v>
      </c>
      <c r="E575" s="33">
        <v>0.73829201101928299</v>
      </c>
      <c r="F575" s="33" t="s">
        <v>78</v>
      </c>
      <c r="G575" s="33" t="s">
        <v>78</v>
      </c>
      <c r="H575" s="33">
        <v>0.64182692307692302</v>
      </c>
      <c r="I575" s="33">
        <v>9.0816326530612196E-2</v>
      </c>
    </row>
    <row r="576" spans="1:9" x14ac:dyDescent="0.35">
      <c r="A576" s="67"/>
      <c r="B576" s="68"/>
      <c r="C576" s="13">
        <v>16</v>
      </c>
      <c r="D576" s="33">
        <v>6.4185544768068994E-2</v>
      </c>
      <c r="E576" s="33">
        <v>0.71686746987951799</v>
      </c>
      <c r="F576" s="33" t="s">
        <v>78</v>
      </c>
      <c r="G576" s="33" t="s">
        <v>78</v>
      </c>
      <c r="H576" s="33">
        <v>0.60692212608158203</v>
      </c>
      <c r="I576" s="33">
        <v>9.8023557596326596E-2</v>
      </c>
    </row>
    <row r="577" spans="1:9" x14ac:dyDescent="0.35">
      <c r="A577" s="67"/>
      <c r="B577" s="68"/>
      <c r="C577" s="13">
        <v>17</v>
      </c>
      <c r="D577" s="33">
        <v>0.12473572938689199</v>
      </c>
      <c r="E577" s="33">
        <v>0.69411764705882295</v>
      </c>
      <c r="F577" s="33" t="s">
        <v>78</v>
      </c>
      <c r="G577" s="33" t="s">
        <v>78</v>
      </c>
      <c r="H577" s="33">
        <v>0.39605110336817601</v>
      </c>
      <c r="I577" s="33">
        <v>0.132943469785575</v>
      </c>
    </row>
    <row r="578" spans="1:9" x14ac:dyDescent="0.35">
      <c r="A578" s="67"/>
      <c r="B578" s="68"/>
      <c r="C578" s="13">
        <v>18</v>
      </c>
      <c r="D578" s="33">
        <v>2.1635332736496499E-2</v>
      </c>
      <c r="E578" s="33">
        <v>0.71078431372549</v>
      </c>
      <c r="F578" s="33" t="s">
        <v>78</v>
      </c>
      <c r="G578" s="33" t="s">
        <v>78</v>
      </c>
      <c r="H578" s="33">
        <v>0.74074074074074003</v>
      </c>
      <c r="I578" s="33">
        <v>8.7244283995186495E-2</v>
      </c>
    </row>
    <row r="579" spans="1:9" x14ac:dyDescent="0.35">
      <c r="A579" s="67"/>
      <c r="B579" s="68"/>
      <c r="C579" s="13">
        <v>19</v>
      </c>
      <c r="D579" s="33">
        <v>0.29708222811670998</v>
      </c>
      <c r="E579" s="33">
        <v>0.65040650406503997</v>
      </c>
      <c r="F579" s="33" t="s">
        <v>78</v>
      </c>
      <c r="G579" s="33" t="s">
        <v>78</v>
      </c>
      <c r="H579" s="33">
        <v>0.43324607329842901</v>
      </c>
      <c r="I579" s="33">
        <v>0.26022012578616299</v>
      </c>
    </row>
    <row r="580" spans="1:9" x14ac:dyDescent="0.35">
      <c r="A580" s="67"/>
      <c r="B580" s="68"/>
      <c r="C580" s="13">
        <v>20</v>
      </c>
      <c r="D580" s="33">
        <v>5.3470100392841502E-2</v>
      </c>
      <c r="E580" s="33">
        <v>0.70200573065902505</v>
      </c>
      <c r="F580" s="33" t="s">
        <v>78</v>
      </c>
      <c r="G580" s="33" t="s">
        <v>78</v>
      </c>
      <c r="H580" s="33">
        <v>0.58774834437085999</v>
      </c>
      <c r="I580" s="33">
        <v>8.7052476704266801E-2</v>
      </c>
    </row>
    <row r="581" spans="1:9" x14ac:dyDescent="0.35">
      <c r="A581" s="67"/>
      <c r="B581" s="68"/>
      <c r="C581" s="13">
        <v>21</v>
      </c>
      <c r="D581" s="33">
        <v>3.0993943712148201E-2</v>
      </c>
      <c r="E581" s="33">
        <v>0.73728813559322004</v>
      </c>
      <c r="F581" s="33" t="s">
        <v>78</v>
      </c>
      <c r="G581" s="33" t="s">
        <v>78</v>
      </c>
      <c r="H581" s="33">
        <v>0.80622837370242195</v>
      </c>
      <c r="I581" s="33">
        <v>0.15476585851876401</v>
      </c>
    </row>
    <row r="582" spans="1:9" x14ac:dyDescent="0.35">
      <c r="A582" s="67"/>
      <c r="B582" s="68"/>
      <c r="C582" s="13">
        <v>22</v>
      </c>
      <c r="D582" s="33">
        <v>8.15602836879432E-2</v>
      </c>
      <c r="E582" s="33">
        <v>0.66909090909090896</v>
      </c>
      <c r="F582" s="33" t="s">
        <v>78</v>
      </c>
      <c r="G582" s="33" t="s">
        <v>78</v>
      </c>
      <c r="H582" s="33">
        <v>0.44811320754716899</v>
      </c>
      <c r="I582" s="33">
        <v>0.10813887307911201</v>
      </c>
    </row>
    <row r="583" spans="1:9" x14ac:dyDescent="0.35">
      <c r="A583" s="67"/>
      <c r="B583" s="68"/>
      <c r="C583" s="13" t="s">
        <v>7</v>
      </c>
      <c r="D583" s="33">
        <f>AVERAGE(D561:D582)</f>
        <v>5.3650329616060762E-2</v>
      </c>
      <c r="E583" s="33">
        <f>AVERAGE(E561:E582)</f>
        <v>0.71274467642376149</v>
      </c>
      <c r="F583" s="33" t="s">
        <v>78</v>
      </c>
      <c r="G583" s="33" t="s">
        <v>78</v>
      </c>
      <c r="H583" s="33">
        <f>AVERAGE(H561:H582)</f>
        <v>0.64029142540820094</v>
      </c>
      <c r="I583" s="33">
        <f>AVERAGE(I561:I582)</f>
        <v>0.1009484487535445</v>
      </c>
    </row>
    <row r="584" spans="1:9" x14ac:dyDescent="0.35">
      <c r="A584" s="67"/>
      <c r="B584" s="68"/>
      <c r="C584" s="13" t="s">
        <v>8</v>
      </c>
      <c r="D584" s="33">
        <f>_xlfn.STDEV.S(D561:D582)</f>
        <v>5.9275211964879483E-2</v>
      </c>
      <c r="E584" s="33">
        <f>_xlfn.STDEV.S(E561:E582)</f>
        <v>2.6774717861855275E-2</v>
      </c>
      <c r="F584" s="33" t="s">
        <v>78</v>
      </c>
      <c r="G584" s="33" t="s">
        <v>78</v>
      </c>
      <c r="H584" s="33">
        <f>_xlfn.STDEV.S(H561:H582)</f>
        <v>0.11312618980622151</v>
      </c>
      <c r="I584" s="33">
        <f>_xlfn.STDEV.S(I561:I582)</f>
        <v>4.361743832694441E-2</v>
      </c>
    </row>
    <row r="585" spans="1:9" x14ac:dyDescent="0.35">
      <c r="A585" s="67"/>
      <c r="B585" s="68" t="s">
        <v>32</v>
      </c>
      <c r="C585" s="13">
        <v>1</v>
      </c>
      <c r="D585" s="33">
        <v>9.5469813108259402E-2</v>
      </c>
      <c r="E585" s="33">
        <v>1</v>
      </c>
      <c r="F585" s="33" t="s">
        <v>78</v>
      </c>
      <c r="G585" s="33" t="s">
        <v>78</v>
      </c>
      <c r="H585" s="33">
        <v>1</v>
      </c>
      <c r="I585" s="33">
        <v>1.1634671320535101E-4</v>
      </c>
    </row>
    <row r="586" spans="1:9" x14ac:dyDescent="0.35">
      <c r="A586" s="67"/>
      <c r="B586" s="68"/>
      <c r="C586" s="13">
        <v>2</v>
      </c>
      <c r="D586" s="33">
        <v>5.0235539423893701E-2</v>
      </c>
      <c r="E586" s="33">
        <v>1</v>
      </c>
      <c r="F586" s="33" t="s">
        <v>78</v>
      </c>
      <c r="G586" s="33" t="s">
        <v>78</v>
      </c>
      <c r="H586" s="33">
        <v>0</v>
      </c>
      <c r="I586" s="33">
        <v>0</v>
      </c>
    </row>
    <row r="587" spans="1:9" x14ac:dyDescent="0.35">
      <c r="A587" s="67"/>
      <c r="B587" s="68"/>
      <c r="C587" s="13">
        <v>3</v>
      </c>
      <c r="D587" s="33">
        <v>5.0853018372703403E-2</v>
      </c>
      <c r="E587" s="33">
        <v>1</v>
      </c>
      <c r="F587" s="33" t="s">
        <v>78</v>
      </c>
      <c r="G587" s="33" t="s">
        <v>78</v>
      </c>
      <c r="H587" s="33">
        <v>0</v>
      </c>
      <c r="I587" s="33">
        <v>0</v>
      </c>
    </row>
    <row r="588" spans="1:9" x14ac:dyDescent="0.35">
      <c r="A588" s="67"/>
      <c r="B588" s="68"/>
      <c r="C588" s="13">
        <v>4</v>
      </c>
      <c r="D588" s="33">
        <v>3.8776286992101998E-2</v>
      </c>
      <c r="E588" s="33">
        <v>1</v>
      </c>
      <c r="F588" s="33" t="s">
        <v>78</v>
      </c>
      <c r="G588" s="33" t="s">
        <v>78</v>
      </c>
      <c r="H588" s="33">
        <v>0</v>
      </c>
      <c r="I588" s="33">
        <v>0</v>
      </c>
    </row>
    <row r="589" spans="1:9" x14ac:dyDescent="0.35">
      <c r="A589" s="67"/>
      <c r="B589" s="68"/>
      <c r="C589" s="13">
        <v>5</v>
      </c>
      <c r="D589" s="33">
        <v>4.7880529611002698E-2</v>
      </c>
      <c r="E589" s="33">
        <v>1</v>
      </c>
      <c r="F589" s="33" t="s">
        <v>78</v>
      </c>
      <c r="G589" s="33" t="s">
        <v>78</v>
      </c>
      <c r="H589" s="33">
        <v>0</v>
      </c>
      <c r="I589" s="33">
        <v>0</v>
      </c>
    </row>
    <row r="590" spans="1:9" x14ac:dyDescent="0.35">
      <c r="A590" s="67"/>
      <c r="B590" s="68"/>
      <c r="C590" s="13">
        <v>6</v>
      </c>
      <c r="D590" s="33">
        <v>7.3582629674306399E-2</v>
      </c>
      <c r="E590" s="33">
        <v>1</v>
      </c>
      <c r="F590" s="33" t="s">
        <v>78</v>
      </c>
      <c r="G590" s="33" t="s">
        <v>78</v>
      </c>
      <c r="H590" s="33">
        <v>0</v>
      </c>
      <c r="I590" s="33">
        <v>0</v>
      </c>
    </row>
    <row r="591" spans="1:9" x14ac:dyDescent="0.35">
      <c r="A591" s="67"/>
      <c r="B591" s="68"/>
      <c r="C591" s="13">
        <v>7</v>
      </c>
      <c r="D591" s="33">
        <v>7.1613097026133901E-2</v>
      </c>
      <c r="E591" s="33">
        <v>1</v>
      </c>
      <c r="F591" s="33" t="s">
        <v>78</v>
      </c>
      <c r="G591" s="33" t="s">
        <v>78</v>
      </c>
      <c r="H591" s="33">
        <v>0</v>
      </c>
      <c r="I591" s="33">
        <v>0</v>
      </c>
    </row>
    <row r="592" spans="1:9" x14ac:dyDescent="0.35">
      <c r="A592" s="67"/>
      <c r="B592" s="68"/>
      <c r="C592" s="13">
        <v>8</v>
      </c>
      <c r="D592" s="33">
        <v>4.5937065588272402E-2</v>
      </c>
      <c r="E592" s="33">
        <v>1</v>
      </c>
      <c r="F592" s="33" t="s">
        <v>78</v>
      </c>
      <c r="G592" s="33" t="s">
        <v>78</v>
      </c>
      <c r="H592" s="33">
        <v>0</v>
      </c>
      <c r="I592" s="33">
        <v>0</v>
      </c>
    </row>
    <row r="593" spans="1:9" x14ac:dyDescent="0.35">
      <c r="A593" s="67"/>
      <c r="B593" s="68"/>
      <c r="C593" s="13">
        <v>9</v>
      </c>
      <c r="D593" s="33">
        <v>7.9305870904962703E-2</v>
      </c>
      <c r="E593" s="33">
        <v>1</v>
      </c>
      <c r="F593" s="33" t="s">
        <v>78</v>
      </c>
      <c r="G593" s="33" t="s">
        <v>78</v>
      </c>
      <c r="H593" s="33">
        <v>0</v>
      </c>
      <c r="I593" s="33">
        <v>0</v>
      </c>
    </row>
    <row r="594" spans="1:9" x14ac:dyDescent="0.35">
      <c r="A594" s="67"/>
      <c r="B594" s="68"/>
      <c r="C594" s="13">
        <v>10</v>
      </c>
      <c r="D594" s="33">
        <v>7.0818070818070802E-2</v>
      </c>
      <c r="E594" s="33">
        <v>1</v>
      </c>
      <c r="F594" s="33" t="s">
        <v>78</v>
      </c>
      <c r="G594" s="33" t="s">
        <v>78</v>
      </c>
      <c r="H594" s="33">
        <v>0</v>
      </c>
      <c r="I594" s="33">
        <v>0</v>
      </c>
    </row>
    <row r="595" spans="1:9" x14ac:dyDescent="0.35">
      <c r="A595" s="67"/>
      <c r="B595" s="68"/>
      <c r="C595" s="13">
        <v>11</v>
      </c>
      <c r="D595" s="33">
        <v>9.2694195784002301E-2</v>
      </c>
      <c r="E595" s="33">
        <v>1</v>
      </c>
      <c r="F595" s="33" t="s">
        <v>78</v>
      </c>
      <c r="G595" s="33" t="s">
        <v>78</v>
      </c>
      <c r="H595" s="33">
        <v>0</v>
      </c>
      <c r="I595" s="33">
        <v>0</v>
      </c>
    </row>
    <row r="596" spans="1:9" x14ac:dyDescent="0.35">
      <c r="A596" s="67"/>
      <c r="B596" s="68"/>
      <c r="C596" s="13">
        <v>12</v>
      </c>
      <c r="D596" s="33">
        <v>8.2265973797848196E-2</v>
      </c>
      <c r="E596" s="33">
        <v>1</v>
      </c>
      <c r="F596" s="33" t="s">
        <v>78</v>
      </c>
      <c r="G596" s="33" t="s">
        <v>78</v>
      </c>
      <c r="H596" s="33">
        <v>0</v>
      </c>
      <c r="I596" s="33">
        <v>0</v>
      </c>
    </row>
    <row r="597" spans="1:9" x14ac:dyDescent="0.35">
      <c r="A597" s="67"/>
      <c r="B597" s="68"/>
      <c r="C597" s="13">
        <v>13</v>
      </c>
      <c r="D597" s="33">
        <v>3.7229519039969697E-2</v>
      </c>
      <c r="E597" s="33">
        <v>1</v>
      </c>
      <c r="F597" s="33" t="s">
        <v>78</v>
      </c>
      <c r="G597" s="33" t="s">
        <v>78</v>
      </c>
      <c r="H597" s="33">
        <v>0</v>
      </c>
      <c r="I597" s="33">
        <v>0</v>
      </c>
    </row>
    <row r="598" spans="1:9" x14ac:dyDescent="0.35">
      <c r="A598" s="67"/>
      <c r="B598" s="68"/>
      <c r="C598" s="13">
        <v>14</v>
      </c>
      <c r="D598" s="33">
        <v>7.8286873865214102E-2</v>
      </c>
      <c r="E598" s="33">
        <v>1</v>
      </c>
      <c r="F598" s="33" t="s">
        <v>78</v>
      </c>
      <c r="G598" s="33" t="s">
        <v>78</v>
      </c>
      <c r="H598" s="33">
        <v>0</v>
      </c>
      <c r="I598" s="33">
        <v>0</v>
      </c>
    </row>
    <row r="599" spans="1:9" x14ac:dyDescent="0.35">
      <c r="A599" s="67"/>
      <c r="B599" s="68"/>
      <c r="C599" s="13">
        <v>15</v>
      </c>
      <c r="D599" s="33">
        <v>9.2139634291142206E-2</v>
      </c>
      <c r="E599" s="33">
        <v>1</v>
      </c>
      <c r="F599" s="33" t="s">
        <v>78</v>
      </c>
      <c r="G599" s="33" t="s">
        <v>78</v>
      </c>
      <c r="H599" s="33">
        <v>0</v>
      </c>
      <c r="I599" s="33">
        <v>0</v>
      </c>
    </row>
    <row r="600" spans="1:9" x14ac:dyDescent="0.35">
      <c r="A600" s="67"/>
      <c r="B600" s="68"/>
      <c r="C600" s="13">
        <v>16</v>
      </c>
      <c r="D600" s="33">
        <v>0.113188605847659</v>
      </c>
      <c r="E600" s="33">
        <v>1</v>
      </c>
      <c r="F600" s="33" t="s">
        <v>78</v>
      </c>
      <c r="G600" s="33" t="s">
        <v>78</v>
      </c>
      <c r="H600" s="33">
        <v>0</v>
      </c>
      <c r="I600" s="33">
        <v>0</v>
      </c>
    </row>
    <row r="601" spans="1:9" x14ac:dyDescent="0.35">
      <c r="A601" s="67"/>
      <c r="B601" s="68"/>
      <c r="C601" s="13">
        <v>17</v>
      </c>
      <c r="D601" s="33">
        <v>0.17071229606048499</v>
      </c>
      <c r="E601" s="33">
        <v>1</v>
      </c>
      <c r="F601" s="33" t="s">
        <v>78</v>
      </c>
      <c r="G601" s="33" t="s">
        <v>78</v>
      </c>
      <c r="H601" s="33">
        <v>0</v>
      </c>
      <c r="I601" s="33">
        <v>0</v>
      </c>
    </row>
    <row r="602" spans="1:9" x14ac:dyDescent="0.35">
      <c r="A602" s="67"/>
      <c r="B602" s="68"/>
      <c r="C602" s="13">
        <v>18</v>
      </c>
      <c r="D602" s="33">
        <v>3.7968618996286903E-2</v>
      </c>
      <c r="E602" s="33">
        <v>1</v>
      </c>
      <c r="F602" s="33" t="s">
        <v>78</v>
      </c>
      <c r="G602" s="33" t="s">
        <v>78</v>
      </c>
      <c r="H602" s="33">
        <v>0</v>
      </c>
      <c r="I602" s="33">
        <v>0</v>
      </c>
    </row>
    <row r="603" spans="1:9" x14ac:dyDescent="0.35">
      <c r="A603" s="67"/>
      <c r="B603" s="68"/>
      <c r="C603" s="13">
        <v>19</v>
      </c>
      <c r="D603" s="33">
        <v>0.29438717067582998</v>
      </c>
      <c r="E603" s="33">
        <v>1</v>
      </c>
      <c r="F603" s="33" t="s">
        <v>78</v>
      </c>
      <c r="G603" s="33" t="s">
        <v>78</v>
      </c>
      <c r="H603" s="33">
        <v>0</v>
      </c>
      <c r="I603" s="33">
        <v>0</v>
      </c>
    </row>
    <row r="604" spans="1:9" x14ac:dyDescent="0.35">
      <c r="A604" s="67"/>
      <c r="B604" s="68"/>
      <c r="C604" s="13">
        <v>20</v>
      </c>
      <c r="D604" s="33">
        <v>0.104672280006603</v>
      </c>
      <c r="E604" s="33">
        <v>1</v>
      </c>
      <c r="F604" s="33" t="s">
        <v>78</v>
      </c>
      <c r="G604" s="33" t="s">
        <v>78</v>
      </c>
      <c r="H604" s="33">
        <v>0</v>
      </c>
      <c r="I604" s="33">
        <v>0</v>
      </c>
    </row>
    <row r="605" spans="1:9" x14ac:dyDescent="0.35">
      <c r="A605" s="67"/>
      <c r="B605" s="68"/>
      <c r="C605" s="13">
        <v>21</v>
      </c>
      <c r="D605" s="33">
        <v>4.4988161010260402E-2</v>
      </c>
      <c r="E605" s="33">
        <v>1</v>
      </c>
      <c r="F605" s="33" t="s">
        <v>78</v>
      </c>
      <c r="G605" s="33" t="s">
        <v>78</v>
      </c>
      <c r="H605" s="33">
        <v>0</v>
      </c>
      <c r="I605" s="33">
        <v>0</v>
      </c>
    </row>
    <row r="606" spans="1:9" x14ac:dyDescent="0.35">
      <c r="A606" s="67"/>
      <c r="B606" s="68"/>
      <c r="C606" s="13">
        <v>22</v>
      </c>
      <c r="D606" s="33">
        <v>0.16507936507936499</v>
      </c>
      <c r="E606" s="33">
        <v>1</v>
      </c>
      <c r="F606" s="33" t="s">
        <v>78</v>
      </c>
      <c r="G606" s="33" t="s">
        <v>78</v>
      </c>
      <c r="H606" s="33">
        <v>0</v>
      </c>
      <c r="I606" s="33">
        <v>0</v>
      </c>
    </row>
    <row r="607" spans="1:9" x14ac:dyDescent="0.35">
      <c r="A607" s="67"/>
      <c r="B607" s="68"/>
      <c r="C607" s="13" t="s">
        <v>7</v>
      </c>
      <c r="D607" s="33">
        <f>AVERAGE(D585:D606)</f>
        <v>8.8094755271562422E-2</v>
      </c>
      <c r="E607" s="33">
        <f>AVERAGE(E585:E606)</f>
        <v>1</v>
      </c>
      <c r="F607" s="33" t="s">
        <v>78</v>
      </c>
      <c r="G607" s="33" t="s">
        <v>78</v>
      </c>
      <c r="H607" s="33">
        <f>AVERAGE(H585:H606)</f>
        <v>4.5454545454545456E-2</v>
      </c>
      <c r="I607" s="33">
        <f>AVERAGE(I585:I606)</f>
        <v>5.2884869638795909E-6</v>
      </c>
    </row>
    <row r="608" spans="1:9" x14ac:dyDescent="0.35">
      <c r="A608" s="67"/>
      <c r="B608" s="68"/>
      <c r="C608" s="13" t="s">
        <v>37</v>
      </c>
      <c r="D608" s="33">
        <f>_xlfn.STDEV.S(D585:D606)</f>
        <v>5.8918236239882321E-2</v>
      </c>
      <c r="E608" s="33">
        <f>_xlfn.STDEV.S(E585:E606)</f>
        <v>0</v>
      </c>
      <c r="F608" s="33" t="s">
        <v>78</v>
      </c>
      <c r="G608" s="33" t="s">
        <v>78</v>
      </c>
      <c r="H608" s="33">
        <f>_xlfn.STDEV.S(H585:H606)</f>
        <v>0.21320071635561044</v>
      </c>
      <c r="I608" s="33">
        <f>_xlfn.STDEV.S(I585:I606)</f>
        <v>2.4805202601001609E-5</v>
      </c>
    </row>
    <row r="609" spans="1:9" x14ac:dyDescent="0.35">
      <c r="A609" s="67"/>
      <c r="B609" s="59" t="s">
        <v>39</v>
      </c>
      <c r="C609" s="13">
        <v>1</v>
      </c>
      <c r="D609" s="33">
        <v>0.30044182621502202</v>
      </c>
      <c r="E609" s="33">
        <v>0.83053435114503804</v>
      </c>
      <c r="F609" s="33" t="s">
        <v>78</v>
      </c>
      <c r="G609" s="33" t="s">
        <v>78</v>
      </c>
      <c r="H609" s="33">
        <v>0.92289030227526003</v>
      </c>
      <c r="I609" s="33">
        <v>0.85917470394335205</v>
      </c>
    </row>
    <row r="610" spans="1:9" x14ac:dyDescent="0.35">
      <c r="A610" s="67"/>
      <c r="B610" s="59"/>
      <c r="C610" s="13">
        <v>2</v>
      </c>
      <c r="D610" s="33">
        <v>0.19427890345649501</v>
      </c>
      <c r="E610" s="33">
        <v>0.79291174426685196</v>
      </c>
      <c r="F610" s="33" t="s">
        <v>78</v>
      </c>
      <c r="G610" s="33" t="s">
        <v>78</v>
      </c>
      <c r="H610" s="33">
        <v>0.94455876300781905</v>
      </c>
      <c r="I610" s="33">
        <v>0.83024133119735399</v>
      </c>
    </row>
    <row r="611" spans="1:9" x14ac:dyDescent="0.35">
      <c r="A611" s="67"/>
      <c r="B611" s="59"/>
      <c r="C611" s="13">
        <v>3</v>
      </c>
      <c r="D611" s="33">
        <v>0.20202228642179099</v>
      </c>
      <c r="E611" s="33">
        <v>0.82407407407407396</v>
      </c>
      <c r="F611" s="33" t="s">
        <v>78</v>
      </c>
      <c r="G611" s="33" t="s">
        <v>78</v>
      </c>
      <c r="H611" s="33">
        <v>0.95103111048118405</v>
      </c>
      <c r="I611" s="33">
        <v>0.83126858275520299</v>
      </c>
    </row>
    <row r="612" spans="1:9" x14ac:dyDescent="0.35">
      <c r="A612" s="67"/>
      <c r="B612" s="59"/>
      <c r="C612" s="13">
        <v>4</v>
      </c>
      <c r="D612" s="33">
        <v>0.171166707951449</v>
      </c>
      <c r="E612" s="33">
        <v>0.78167420814479605</v>
      </c>
      <c r="F612" s="33" t="s">
        <v>78</v>
      </c>
      <c r="G612" s="33" t="s">
        <v>78</v>
      </c>
      <c r="H612" s="33">
        <v>0.96431995617038702</v>
      </c>
      <c r="I612" s="33">
        <v>0.84779336504304803</v>
      </c>
    </row>
    <row r="613" spans="1:9" x14ac:dyDescent="0.35">
      <c r="A613" s="67"/>
      <c r="B613" s="59"/>
      <c r="C613" s="13">
        <v>5</v>
      </c>
      <c r="D613" s="33">
        <v>0.194358852808722</v>
      </c>
      <c r="E613" s="33">
        <v>0.79074252651880395</v>
      </c>
      <c r="F613" s="33" t="s">
        <v>78</v>
      </c>
      <c r="G613" s="33" t="s">
        <v>78</v>
      </c>
      <c r="H613" s="33">
        <v>0.95189347290640303</v>
      </c>
      <c r="I613" s="33">
        <v>0.83747545202139895</v>
      </c>
    </row>
    <row r="614" spans="1:9" x14ac:dyDescent="0.35">
      <c r="A614" s="67"/>
      <c r="B614" s="59"/>
      <c r="C614" s="13">
        <v>6</v>
      </c>
      <c r="D614" s="33">
        <v>0.26170798898071601</v>
      </c>
      <c r="E614" s="33">
        <v>0.80101180438448505</v>
      </c>
      <c r="F614" s="33" t="s">
        <v>78</v>
      </c>
      <c r="G614" s="33" t="s">
        <v>78</v>
      </c>
      <c r="H614" s="33">
        <v>0.940978473581213</v>
      </c>
      <c r="I614" s="33">
        <v>0.86731601731601704</v>
      </c>
    </row>
    <row r="615" spans="1:9" x14ac:dyDescent="0.35">
      <c r="A615" s="67"/>
      <c r="B615" s="59"/>
      <c r="C615" s="13">
        <v>7</v>
      </c>
      <c r="D615" s="33">
        <v>0.247524752475247</v>
      </c>
      <c r="E615" s="33">
        <v>0.76656775469831795</v>
      </c>
      <c r="F615" s="33" t="s">
        <v>78</v>
      </c>
      <c r="G615" s="33" t="s">
        <v>78</v>
      </c>
      <c r="H615" s="33">
        <v>0.93793810907847497</v>
      </c>
      <c r="I615" s="33">
        <v>0.87454168659333598</v>
      </c>
    </row>
    <row r="616" spans="1:9" x14ac:dyDescent="0.35">
      <c r="A616" s="67"/>
      <c r="B616" s="59"/>
      <c r="C616" s="13">
        <v>8</v>
      </c>
      <c r="D616" s="33">
        <v>0.17823207601497201</v>
      </c>
      <c r="E616" s="33">
        <v>0.76703841387856198</v>
      </c>
      <c r="F616" s="33" t="s">
        <v>78</v>
      </c>
      <c r="G616" s="33" t="s">
        <v>78</v>
      </c>
      <c r="H616" s="33">
        <v>0.94906089926010195</v>
      </c>
      <c r="I616" s="33">
        <v>0.83388898149691604</v>
      </c>
    </row>
    <row r="617" spans="1:9" x14ac:dyDescent="0.35">
      <c r="A617" s="67"/>
      <c r="B617" s="59"/>
      <c r="C617" s="13">
        <v>9</v>
      </c>
      <c r="D617" s="33">
        <v>0.26245443499392401</v>
      </c>
      <c r="E617" s="33">
        <v>0.80397022332506196</v>
      </c>
      <c r="F617" s="33" t="s">
        <v>78</v>
      </c>
      <c r="G617" s="33" t="s">
        <v>78</v>
      </c>
      <c r="H617" s="33">
        <v>0.92479378942261004</v>
      </c>
      <c r="I617" s="33">
        <v>0.86577333636157106</v>
      </c>
    </row>
    <row r="618" spans="1:9" x14ac:dyDescent="0.35">
      <c r="A618" s="67"/>
      <c r="B618" s="59"/>
      <c r="C618" s="13">
        <v>10</v>
      </c>
      <c r="D618" s="33">
        <v>0.235546038543897</v>
      </c>
      <c r="E618" s="33">
        <v>0.77647058823529402</v>
      </c>
      <c r="F618" s="33" t="s">
        <v>78</v>
      </c>
      <c r="G618" s="33" t="s">
        <v>78</v>
      </c>
      <c r="H618" s="33">
        <v>0.93420370946015896</v>
      </c>
      <c r="I618" s="33">
        <v>0.86692307692307602</v>
      </c>
    </row>
    <row r="619" spans="1:9" x14ac:dyDescent="0.35">
      <c r="A619" s="67"/>
      <c r="B619" s="59"/>
      <c r="C619" s="13">
        <v>11</v>
      </c>
      <c r="D619" s="33">
        <v>0.31000366434591398</v>
      </c>
      <c r="E619" s="33">
        <v>0.818973862536302</v>
      </c>
      <c r="F619" s="33" t="s">
        <v>78</v>
      </c>
      <c r="G619" s="33" t="s">
        <v>78</v>
      </c>
      <c r="H619" s="33">
        <v>0.92060312104597197</v>
      </c>
      <c r="I619" s="33">
        <v>0.88621599675192797</v>
      </c>
    </row>
    <row r="620" spans="1:9" x14ac:dyDescent="0.35">
      <c r="A620" s="67"/>
      <c r="B620" s="59"/>
      <c r="C620" s="13">
        <v>12</v>
      </c>
      <c r="D620" s="33">
        <v>0.28616684266103398</v>
      </c>
      <c r="E620" s="33">
        <v>0.82204246713852303</v>
      </c>
      <c r="F620" s="33" t="s">
        <v>78</v>
      </c>
      <c r="G620" s="33" t="s">
        <v>78</v>
      </c>
      <c r="H620" s="33">
        <v>0.93503063596027802</v>
      </c>
      <c r="I620" s="33">
        <v>0.86944990176817205</v>
      </c>
    </row>
    <row r="621" spans="1:9" x14ac:dyDescent="0.35">
      <c r="A621" s="67"/>
      <c r="B621" s="59"/>
      <c r="C621" s="13">
        <v>13</v>
      </c>
      <c r="D621" s="33">
        <v>0.11319681456200199</v>
      </c>
      <c r="E621" s="33">
        <v>0.82061855670103001</v>
      </c>
      <c r="F621" s="33" t="s">
        <v>78</v>
      </c>
      <c r="G621" s="33" t="s">
        <v>78</v>
      </c>
      <c r="H621" s="33">
        <v>0.95983402489626501</v>
      </c>
      <c r="I621" s="33">
        <v>0.69691491925765203</v>
      </c>
    </row>
    <row r="622" spans="1:9" x14ac:dyDescent="0.35">
      <c r="A622" s="67"/>
      <c r="B622" s="59"/>
      <c r="C622" s="13">
        <v>14</v>
      </c>
      <c r="D622" s="33">
        <v>0.26659585767392402</v>
      </c>
      <c r="E622" s="33">
        <v>0.78437500000000004</v>
      </c>
      <c r="F622" s="33" t="s">
        <v>78</v>
      </c>
      <c r="G622" s="33" t="s">
        <v>78</v>
      </c>
      <c r="H622" s="33">
        <v>0.93804213135068104</v>
      </c>
      <c r="I622" s="33">
        <v>0.87161773172135804</v>
      </c>
    </row>
    <row r="623" spans="1:9" x14ac:dyDescent="0.35">
      <c r="A623" s="67"/>
      <c r="B623" s="59"/>
      <c r="C623" s="13">
        <v>15</v>
      </c>
      <c r="D623" s="33">
        <v>0.27557411273486399</v>
      </c>
      <c r="E623" s="33">
        <v>0.83412322274881501</v>
      </c>
      <c r="F623" s="33" t="s">
        <v>78</v>
      </c>
      <c r="G623" s="33" t="s">
        <v>78</v>
      </c>
      <c r="H623" s="33">
        <v>0.92671783625730997</v>
      </c>
      <c r="I623" s="33">
        <v>0.86212172730363801</v>
      </c>
    </row>
    <row r="624" spans="1:9" x14ac:dyDescent="0.35">
      <c r="A624" s="67"/>
      <c r="B624" s="59"/>
      <c r="C624" s="13">
        <v>16</v>
      </c>
      <c r="D624" s="33">
        <v>0.33477088948786998</v>
      </c>
      <c r="E624" s="33">
        <v>0.82142857142857095</v>
      </c>
      <c r="F624" s="33" t="s">
        <v>78</v>
      </c>
      <c r="G624" s="33" t="s">
        <v>78</v>
      </c>
      <c r="H624" s="33">
        <v>0.89986201458702897</v>
      </c>
      <c r="I624" s="33">
        <v>0.86425596365013202</v>
      </c>
    </row>
    <row r="625" spans="1:9" x14ac:dyDescent="0.35">
      <c r="A625" s="67"/>
      <c r="B625" s="59"/>
      <c r="C625" s="13">
        <v>17</v>
      </c>
      <c r="D625" s="33">
        <v>0.42447629547960303</v>
      </c>
      <c r="E625" s="33">
        <v>0.79627714581178899</v>
      </c>
      <c r="F625" s="33" t="s">
        <v>78</v>
      </c>
      <c r="G625" s="33" t="s">
        <v>78</v>
      </c>
      <c r="H625" s="33">
        <v>0.83297132927888795</v>
      </c>
      <c r="I625" s="33">
        <v>0.87999082147774199</v>
      </c>
    </row>
    <row r="626" spans="1:9" x14ac:dyDescent="0.35">
      <c r="A626" s="67"/>
      <c r="B626" s="59"/>
      <c r="C626" s="13">
        <v>18</v>
      </c>
      <c r="D626" s="33">
        <v>0.15396909962706401</v>
      </c>
      <c r="E626" s="33">
        <v>0.76052631578947305</v>
      </c>
      <c r="F626" s="33" t="s">
        <v>78</v>
      </c>
      <c r="G626" s="33" t="s">
        <v>78</v>
      </c>
      <c r="H626" s="33">
        <v>0.95264876632801099</v>
      </c>
      <c r="I626" s="33">
        <v>0.82420342175482597</v>
      </c>
    </row>
    <row r="627" spans="1:9" x14ac:dyDescent="0.35">
      <c r="A627" s="67"/>
      <c r="B627" s="59"/>
      <c r="C627" s="13">
        <v>19</v>
      </c>
      <c r="D627" s="33">
        <v>0.57941834451901497</v>
      </c>
      <c r="E627" s="33">
        <v>0.74783445620789202</v>
      </c>
      <c r="F627" s="33" t="s">
        <v>78</v>
      </c>
      <c r="G627" s="33" t="s">
        <v>78</v>
      </c>
      <c r="H627" s="33">
        <v>0.73531746031746004</v>
      </c>
      <c r="I627" s="33">
        <v>0.85391705069124402</v>
      </c>
    </row>
    <row r="628" spans="1:9" x14ac:dyDescent="0.35">
      <c r="A628" s="67"/>
      <c r="B628" s="59"/>
      <c r="C628" s="13">
        <v>20</v>
      </c>
      <c r="D628" s="33">
        <v>0.29407665505226399</v>
      </c>
      <c r="E628" s="33">
        <v>0.81624758220502902</v>
      </c>
      <c r="F628" s="33" t="s">
        <v>78</v>
      </c>
      <c r="G628" s="33" t="s">
        <v>78</v>
      </c>
      <c r="H628" s="33">
        <v>0.90295147573786805</v>
      </c>
      <c r="I628" s="33">
        <v>0.85464015151515105</v>
      </c>
    </row>
    <row r="629" spans="1:9" x14ac:dyDescent="0.35">
      <c r="A629" s="67"/>
      <c r="B629" s="59"/>
      <c r="C629" s="13">
        <v>21</v>
      </c>
      <c r="D629" s="33">
        <v>0.13866877971473801</v>
      </c>
      <c r="E629" s="33">
        <v>0.84134615384615297</v>
      </c>
      <c r="F629" s="33" t="s">
        <v>78</v>
      </c>
      <c r="G629" s="33" t="s">
        <v>78</v>
      </c>
      <c r="H629" s="33">
        <v>0.94536033914272199</v>
      </c>
      <c r="I629" s="33">
        <v>0.70818630910374003</v>
      </c>
    </row>
    <row r="630" spans="1:9" x14ac:dyDescent="0.35">
      <c r="A630" s="67"/>
      <c r="B630" s="59"/>
      <c r="C630" s="13">
        <v>22</v>
      </c>
      <c r="D630" s="33">
        <v>0.34346504559270502</v>
      </c>
      <c r="E630" s="33">
        <v>0.77931034482758599</v>
      </c>
      <c r="F630" s="33" t="s">
        <v>78</v>
      </c>
      <c r="G630" s="33" t="s">
        <v>78</v>
      </c>
      <c r="H630" s="33">
        <v>0.79833333333333301</v>
      </c>
      <c r="I630" s="33">
        <v>0.83111625216888296</v>
      </c>
    </row>
    <row r="631" spans="1:9" x14ac:dyDescent="0.35">
      <c r="A631" s="67"/>
      <c r="B631" s="59"/>
      <c r="C631" s="13" t="s">
        <v>7</v>
      </c>
      <c r="D631" s="33">
        <f>AVERAGE(D609:D630)</f>
        <v>0.26218710315060145</v>
      </c>
      <c r="E631" s="33">
        <f>AVERAGE(E609:E630)</f>
        <v>0.7990045167232932</v>
      </c>
      <c r="F631" s="33" t="s">
        <v>78</v>
      </c>
      <c r="G631" s="33" t="s">
        <v>78</v>
      </c>
      <c r="H631" s="33">
        <f>AVERAGE(H609:H630)</f>
        <v>0.9167882297217923</v>
      </c>
      <c r="I631" s="33">
        <f>AVERAGE(I609:I630)</f>
        <v>0.8416830354916246</v>
      </c>
    </row>
    <row r="632" spans="1:9" x14ac:dyDescent="0.35">
      <c r="A632" s="67"/>
      <c r="B632" s="59"/>
      <c r="C632" s="13" t="s">
        <v>37</v>
      </c>
      <c r="D632" s="33">
        <f>_xlfn.STDEV.S(D609:D630)</f>
        <v>0.10296662197095115</v>
      </c>
      <c r="E632" s="33">
        <f>_xlfn.STDEV.S(E609:E630)</f>
        <v>2.6340293646344114E-2</v>
      </c>
      <c r="F632" s="33" t="s">
        <v>78</v>
      </c>
      <c r="G632" s="33" t="s">
        <v>78</v>
      </c>
      <c r="H632" s="33">
        <f>_xlfn.STDEV.S(H609:H630)</f>
        <v>5.658261148689616E-2</v>
      </c>
      <c r="I632" s="33">
        <f>_xlfn.STDEV.S(I609:I630)</f>
        <v>4.8390391848448934E-2</v>
      </c>
    </row>
    <row r="633" spans="1:9" x14ac:dyDescent="0.35">
      <c r="A633" s="67"/>
      <c r="B633" s="59"/>
      <c r="C633" s="13" t="s">
        <v>40</v>
      </c>
      <c r="D633" s="33">
        <f>D630-D559</f>
        <v>0.12838743851676471</v>
      </c>
      <c r="E633" s="33">
        <f>E630-E559</f>
        <v>-2.1843712249095426E-2</v>
      </c>
      <c r="F633" s="33" t="s">
        <v>78</v>
      </c>
      <c r="G633" s="33" t="s">
        <v>78</v>
      </c>
      <c r="H633" s="33">
        <f>H630-H559</f>
        <v>-8.9102633489157812E-2</v>
      </c>
      <c r="I633" s="33">
        <f>I630-I559</f>
        <v>-2.5005906449426241E-2</v>
      </c>
    </row>
    <row r="634" spans="1:9" x14ac:dyDescent="0.35">
      <c r="A634" s="67" t="s">
        <v>15</v>
      </c>
      <c r="B634" s="68" t="s">
        <v>30</v>
      </c>
      <c r="C634" s="13">
        <v>1</v>
      </c>
      <c r="D634" s="33">
        <v>0.58445945945945899</v>
      </c>
      <c r="E634" s="33">
        <v>0.55987055016181198</v>
      </c>
      <c r="F634" s="33" t="s">
        <v>78</v>
      </c>
      <c r="G634" s="33" t="s">
        <v>78</v>
      </c>
      <c r="H634" s="33">
        <v>0.72166234763412995</v>
      </c>
      <c r="I634" s="33">
        <v>0.95881152767151201</v>
      </c>
    </row>
    <row r="635" spans="1:9" x14ac:dyDescent="0.35">
      <c r="A635" s="67"/>
      <c r="B635" s="68"/>
      <c r="C635" s="13">
        <v>2</v>
      </c>
      <c r="D635" s="33">
        <v>0.57249322493224897</v>
      </c>
      <c r="E635" s="33">
        <v>0.57600545330606601</v>
      </c>
      <c r="F635" s="33" t="s">
        <v>78</v>
      </c>
      <c r="G635" s="33" t="s">
        <v>78</v>
      </c>
      <c r="H635" s="33">
        <v>0.83384977689637996</v>
      </c>
      <c r="I635" s="33">
        <v>0.97662771285475702</v>
      </c>
    </row>
    <row r="636" spans="1:9" x14ac:dyDescent="0.35">
      <c r="A636" s="67"/>
      <c r="B636" s="68"/>
      <c r="C636" s="13">
        <v>3</v>
      </c>
      <c r="D636" s="33">
        <v>0.58032786885245902</v>
      </c>
      <c r="E636" s="33">
        <v>0.56958970233306505</v>
      </c>
      <c r="F636" s="33" t="s">
        <v>78</v>
      </c>
      <c r="G636" s="33" t="s">
        <v>78</v>
      </c>
      <c r="H636" s="33">
        <v>0.84660475531844803</v>
      </c>
      <c r="I636" s="33">
        <v>0.98084700495993804</v>
      </c>
    </row>
    <row r="637" spans="1:9" x14ac:dyDescent="0.35">
      <c r="A637" s="67"/>
      <c r="B637" s="68"/>
      <c r="C637" s="13">
        <v>4</v>
      </c>
      <c r="D637" s="33">
        <v>0.57398568019092999</v>
      </c>
      <c r="E637" s="33">
        <v>0.51943844492440605</v>
      </c>
      <c r="F637" s="33" t="s">
        <v>78</v>
      </c>
      <c r="G637" s="33" t="s">
        <v>78</v>
      </c>
      <c r="H637" s="33">
        <v>0.88474947023036399</v>
      </c>
      <c r="I637" s="33">
        <v>0.98366013071895397</v>
      </c>
    </row>
    <row r="638" spans="1:9" x14ac:dyDescent="0.35">
      <c r="A638" s="67"/>
      <c r="B638" s="68"/>
      <c r="C638" s="13">
        <v>5</v>
      </c>
      <c r="D638" s="33">
        <v>0.58018386108273701</v>
      </c>
      <c r="E638" s="33">
        <v>0.55199222546161297</v>
      </c>
      <c r="F638" s="33" t="s">
        <v>78</v>
      </c>
      <c r="G638" s="33" t="s">
        <v>78</v>
      </c>
      <c r="H638" s="33">
        <v>0.84359791911394499</v>
      </c>
      <c r="I638" s="33">
        <v>0.979253920327262</v>
      </c>
    </row>
    <row r="639" spans="1:9" x14ac:dyDescent="0.35">
      <c r="A639" s="67"/>
      <c r="B639" s="68"/>
      <c r="C639" s="13">
        <v>6</v>
      </c>
      <c r="D639" s="33">
        <v>0.62230919765166304</v>
      </c>
      <c r="E639" s="33">
        <v>0.51248992747783995</v>
      </c>
      <c r="F639" s="33" t="s">
        <v>78</v>
      </c>
      <c r="G639" s="33" t="s">
        <v>78</v>
      </c>
      <c r="H639" s="33">
        <v>0.81025288147256103</v>
      </c>
      <c r="I639" s="33">
        <v>0.97920997920997899</v>
      </c>
    </row>
    <row r="640" spans="1:9" x14ac:dyDescent="0.35">
      <c r="A640" s="67"/>
      <c r="B640" s="68"/>
      <c r="C640" s="13">
        <v>7</v>
      </c>
      <c r="D640" s="33">
        <v>0.53105590062111796</v>
      </c>
      <c r="E640" s="33">
        <v>0.52293577981651296</v>
      </c>
      <c r="F640" s="33" t="s">
        <v>78</v>
      </c>
      <c r="G640" s="33" t="s">
        <v>78</v>
      </c>
      <c r="H640" s="33">
        <v>0.80189244220864697</v>
      </c>
      <c r="I640" s="33">
        <v>0.96874547822312196</v>
      </c>
    </row>
    <row r="641" spans="1:9" x14ac:dyDescent="0.35">
      <c r="A641" s="67"/>
      <c r="B641" s="68"/>
      <c r="C641" s="13">
        <v>8</v>
      </c>
      <c r="D641" s="33">
        <v>0.544319600499375</v>
      </c>
      <c r="E641" s="33">
        <v>0.525301204819277</v>
      </c>
      <c r="F641" s="33" t="s">
        <v>78</v>
      </c>
      <c r="G641" s="33" t="s">
        <v>78</v>
      </c>
      <c r="H641" s="33">
        <v>0.84115053116856997</v>
      </c>
      <c r="I641" s="33">
        <v>0.97706635622817195</v>
      </c>
    </row>
    <row r="642" spans="1:9" x14ac:dyDescent="0.35">
      <c r="A642" s="67"/>
      <c r="B642" s="68"/>
      <c r="C642" s="13">
        <v>9</v>
      </c>
      <c r="D642" s="33">
        <v>0.53462940461725394</v>
      </c>
      <c r="E642" s="33">
        <v>0.59219380888290696</v>
      </c>
      <c r="F642" s="33" t="s">
        <v>78</v>
      </c>
      <c r="G642" s="33" t="s">
        <v>78</v>
      </c>
      <c r="H642" s="33">
        <v>0.756632064590542</v>
      </c>
      <c r="I642" s="33">
        <v>0.95883069427527401</v>
      </c>
    </row>
    <row r="643" spans="1:9" x14ac:dyDescent="0.35">
      <c r="A643" s="67"/>
      <c r="B643" s="68"/>
      <c r="C643" s="13">
        <v>10</v>
      </c>
      <c r="D643" s="33">
        <v>0.58645707376057998</v>
      </c>
      <c r="E643" s="33">
        <v>0.53948832035595096</v>
      </c>
      <c r="F643" s="33" t="s">
        <v>78</v>
      </c>
      <c r="G643" s="33" t="s">
        <v>78</v>
      </c>
      <c r="H643" s="33">
        <v>0.78031588565461396</v>
      </c>
      <c r="I643" s="33">
        <v>0.97076973043195802</v>
      </c>
    </row>
    <row r="644" spans="1:9" x14ac:dyDescent="0.35">
      <c r="A644" s="67"/>
      <c r="B644" s="68"/>
      <c r="C644" s="13">
        <v>11</v>
      </c>
      <c r="D644" s="33">
        <v>0.57655755015839405</v>
      </c>
      <c r="E644" s="33">
        <v>0.55657492354740001</v>
      </c>
      <c r="F644" s="33" t="s">
        <v>78</v>
      </c>
      <c r="G644" s="33" t="s">
        <v>78</v>
      </c>
      <c r="H644" s="33">
        <v>0.70219006648416105</v>
      </c>
      <c r="I644" s="33">
        <v>0.95632490013315496</v>
      </c>
    </row>
    <row r="645" spans="1:9" x14ac:dyDescent="0.35">
      <c r="A645" s="67"/>
      <c r="B645" s="68"/>
      <c r="C645" s="13">
        <v>12</v>
      </c>
      <c r="D645" s="33">
        <v>0.63182897862232701</v>
      </c>
      <c r="E645" s="33">
        <v>0.54620123203285398</v>
      </c>
      <c r="F645" s="33" t="s">
        <v>78</v>
      </c>
      <c r="G645" s="33" t="s">
        <v>78</v>
      </c>
      <c r="H645" s="33">
        <v>0.78126330731014904</v>
      </c>
      <c r="I645" s="33">
        <v>0.97657913413768604</v>
      </c>
    </row>
    <row r="646" spans="1:9" x14ac:dyDescent="0.35">
      <c r="A646" s="67"/>
      <c r="B646" s="68"/>
      <c r="C646" s="13">
        <v>13</v>
      </c>
      <c r="D646" s="33">
        <v>0.369982547993019</v>
      </c>
      <c r="E646" s="33">
        <v>0.77655677655677602</v>
      </c>
      <c r="F646" s="33" t="s">
        <v>78</v>
      </c>
      <c r="G646" s="33" t="s">
        <v>78</v>
      </c>
      <c r="H646" s="33">
        <v>0.93232628398791495</v>
      </c>
      <c r="I646" s="33">
        <v>0.968491087120261</v>
      </c>
    </row>
    <row r="647" spans="1:9" x14ac:dyDescent="0.35">
      <c r="A647" s="67"/>
      <c r="B647" s="68"/>
      <c r="C647" s="13">
        <v>14</v>
      </c>
      <c r="D647" s="33">
        <v>0.596923076923076</v>
      </c>
      <c r="E647" s="33">
        <v>0.59876543209876498</v>
      </c>
      <c r="F647" s="33" t="s">
        <v>78</v>
      </c>
      <c r="G647" s="33" t="s">
        <v>78</v>
      </c>
      <c r="H647" s="33">
        <v>0.79847908745247098</v>
      </c>
      <c r="I647" s="33">
        <v>0.967507274490785</v>
      </c>
    </row>
    <row r="648" spans="1:9" x14ac:dyDescent="0.35">
      <c r="A648" s="67"/>
      <c r="B648" s="68"/>
      <c r="C648" s="13">
        <v>15</v>
      </c>
      <c r="D648" s="33">
        <v>0.58369098712446299</v>
      </c>
      <c r="E648" s="33">
        <v>0.59562043795620401</v>
      </c>
      <c r="F648" s="33" t="s">
        <v>78</v>
      </c>
      <c r="G648" s="33" t="s">
        <v>78</v>
      </c>
      <c r="H648" s="33">
        <v>0.75431303263354799</v>
      </c>
      <c r="I648" s="33">
        <v>0.96747533990935697</v>
      </c>
    </row>
    <row r="649" spans="1:9" x14ac:dyDescent="0.35">
      <c r="A649" s="67"/>
      <c r="B649" s="68"/>
      <c r="C649" s="13">
        <v>16</v>
      </c>
      <c r="D649" s="33">
        <v>0.63768115942028902</v>
      </c>
      <c r="E649" s="33">
        <v>0.65476190476190399</v>
      </c>
      <c r="F649" s="33" t="s">
        <v>78</v>
      </c>
      <c r="G649" s="33" t="s">
        <v>78</v>
      </c>
      <c r="H649" s="33">
        <v>0.67495145631067899</v>
      </c>
      <c r="I649" s="33">
        <v>0.93642241379310298</v>
      </c>
    </row>
    <row r="650" spans="1:9" x14ac:dyDescent="0.35">
      <c r="A650" s="67"/>
      <c r="B650" s="68"/>
      <c r="C650" s="13">
        <v>17</v>
      </c>
      <c r="D650" s="33">
        <v>0.64285714285714202</v>
      </c>
      <c r="E650" s="33">
        <v>0.49461206896551702</v>
      </c>
      <c r="F650" s="33" t="s">
        <v>78</v>
      </c>
      <c r="G650" s="33" t="s">
        <v>78</v>
      </c>
      <c r="H650" s="33">
        <v>0.48587345801830401</v>
      </c>
      <c r="I650" s="33">
        <v>0.91873589164785496</v>
      </c>
    </row>
    <row r="651" spans="1:9" x14ac:dyDescent="0.35">
      <c r="A651" s="67"/>
      <c r="B651" s="68"/>
      <c r="C651" s="13">
        <v>18</v>
      </c>
      <c r="D651" s="33">
        <v>0.52873563218390796</v>
      </c>
      <c r="E651" s="33">
        <v>0.58823529411764697</v>
      </c>
      <c r="F651" s="33" t="s">
        <v>78</v>
      </c>
      <c r="G651" s="33" t="s">
        <v>78</v>
      </c>
      <c r="H651" s="33">
        <v>0.85077101641518804</v>
      </c>
      <c r="I651" s="33">
        <v>0.97696115765422697</v>
      </c>
    </row>
    <row r="652" spans="1:9" x14ac:dyDescent="0.35">
      <c r="A652" s="67"/>
      <c r="B652" s="68"/>
      <c r="C652" s="13">
        <v>19</v>
      </c>
      <c r="D652" s="33">
        <v>0.73003802281368801</v>
      </c>
      <c r="E652" s="33">
        <v>0.36606291706387001</v>
      </c>
      <c r="F652" s="33" t="s">
        <v>78</v>
      </c>
      <c r="G652" s="33" t="s">
        <v>78</v>
      </c>
      <c r="H652" s="33">
        <v>0.36312535132096602</v>
      </c>
      <c r="I652" s="33">
        <v>0.91501416430594895</v>
      </c>
    </row>
    <row r="653" spans="1:9" x14ac:dyDescent="0.35">
      <c r="A653" s="67"/>
      <c r="B653" s="68"/>
      <c r="C653" s="13">
        <v>20</v>
      </c>
      <c r="D653" s="33">
        <v>0.57581967213114704</v>
      </c>
      <c r="E653" s="33">
        <v>0.54142581888246599</v>
      </c>
      <c r="F653" s="33" t="s">
        <v>78</v>
      </c>
      <c r="G653" s="33" t="s">
        <v>78</v>
      </c>
      <c r="H653" s="33">
        <v>0.67406212182331504</v>
      </c>
      <c r="I653" s="33">
        <v>0.95051194539249095</v>
      </c>
    </row>
    <row r="654" spans="1:9" x14ac:dyDescent="0.35">
      <c r="A654" s="67"/>
      <c r="B654" s="68"/>
      <c r="C654" s="13">
        <v>21</v>
      </c>
      <c r="D654" s="33">
        <v>0.36679536679536601</v>
      </c>
      <c r="E654" s="33">
        <v>0.75396825396825395</v>
      </c>
      <c r="F654" s="33" t="s">
        <v>78</v>
      </c>
      <c r="G654" s="33" t="s">
        <v>78</v>
      </c>
      <c r="H654" s="33">
        <v>0.90700636942675095</v>
      </c>
      <c r="I654" s="33">
        <v>0.95357142857142796</v>
      </c>
    </row>
    <row r="655" spans="1:9" x14ac:dyDescent="0.35">
      <c r="A655" s="67"/>
      <c r="B655" s="68"/>
      <c r="C655" s="13">
        <v>22</v>
      </c>
      <c r="D655" s="33">
        <v>0.58352402745995402</v>
      </c>
      <c r="E655" s="33">
        <v>0.59027777777777701</v>
      </c>
      <c r="F655" s="33" t="s">
        <v>78</v>
      </c>
      <c r="G655" s="33" t="s">
        <v>78</v>
      </c>
      <c r="H655" s="33">
        <v>0.53420195439739404</v>
      </c>
      <c r="I655" s="33">
        <v>0.93394077448747104</v>
      </c>
    </row>
    <row r="656" spans="1:9" x14ac:dyDescent="0.35">
      <c r="A656" s="67"/>
      <c r="B656" s="68"/>
      <c r="C656" s="13" t="s">
        <v>7</v>
      </c>
      <c r="D656" s="33">
        <f t="shared" ref="D656:I656" si="33">AVERAGE(D634:D655)</f>
        <v>0.56975706527957259</v>
      </c>
      <c r="E656" s="33">
        <f t="shared" si="33"/>
        <v>0.56965310251222201</v>
      </c>
      <c r="F656" s="33" t="s">
        <v>78</v>
      </c>
      <c r="G656" s="33" t="s">
        <v>78</v>
      </c>
      <c r="H656" s="33">
        <f t="shared" si="33"/>
        <v>0.75360325363041081</v>
      </c>
      <c r="I656" s="33">
        <f t="shared" si="33"/>
        <v>0.96160718393384992</v>
      </c>
    </row>
    <row r="657" spans="1:9" x14ac:dyDescent="0.35">
      <c r="A657" s="67"/>
      <c r="B657" s="68"/>
      <c r="C657" s="13" t="s">
        <v>37</v>
      </c>
      <c r="D657" s="33">
        <f t="shared" ref="D657:I657" si="34">_xlfn.STDEV.S(D634:D655)</f>
        <v>7.8792179387320055E-2</v>
      </c>
      <c r="E657" s="33">
        <f t="shared" si="34"/>
        <v>8.3586238925189613E-2</v>
      </c>
      <c r="F657" s="33" t="s">
        <v>78</v>
      </c>
      <c r="G657" s="33" t="s">
        <v>78</v>
      </c>
      <c r="H657" s="33">
        <f t="shared" si="34"/>
        <v>0.13980879432914237</v>
      </c>
      <c r="I657" s="33">
        <f t="shared" si="34"/>
        <v>1.987278800300487E-2</v>
      </c>
    </row>
    <row r="658" spans="1:9" x14ac:dyDescent="0.35">
      <c r="A658" s="67"/>
      <c r="B658" s="68" t="s">
        <v>31</v>
      </c>
      <c r="C658" s="13">
        <v>1</v>
      </c>
      <c r="D658" s="33" t="s">
        <v>78</v>
      </c>
      <c r="E658" s="33" t="s">
        <v>78</v>
      </c>
      <c r="F658" s="33" t="s">
        <v>78</v>
      </c>
      <c r="G658" s="33" t="s">
        <v>78</v>
      </c>
      <c r="H658" s="33">
        <v>0.61475802599999996</v>
      </c>
      <c r="I658" s="33">
        <v>1</v>
      </c>
    </row>
    <row r="659" spans="1:9" x14ac:dyDescent="0.35">
      <c r="A659" s="67"/>
      <c r="B659" s="68"/>
      <c r="C659" s="13">
        <v>2</v>
      </c>
      <c r="D659" s="33" t="s">
        <v>78</v>
      </c>
      <c r="E659" s="33" t="s">
        <v>78</v>
      </c>
      <c r="F659" s="33" t="s">
        <v>78</v>
      </c>
      <c r="G659" s="33" t="s">
        <v>78</v>
      </c>
      <c r="H659" s="33">
        <v>0.76694543999999998</v>
      </c>
      <c r="I659" s="33">
        <v>1</v>
      </c>
    </row>
    <row r="660" spans="1:9" x14ac:dyDescent="0.35">
      <c r="A660" s="67"/>
      <c r="B660" s="68"/>
      <c r="C660" s="13">
        <v>3</v>
      </c>
      <c r="D660" s="33" t="s">
        <v>78</v>
      </c>
      <c r="E660" s="33" t="s">
        <v>78</v>
      </c>
      <c r="F660" s="33" t="s">
        <v>78</v>
      </c>
      <c r="G660" s="33" t="s">
        <v>78</v>
      </c>
      <c r="H660" s="33">
        <v>0.78991945500000005</v>
      </c>
      <c r="I660" s="33">
        <v>1</v>
      </c>
    </row>
    <row r="661" spans="1:9" x14ac:dyDescent="0.35">
      <c r="A661" s="67"/>
      <c r="B661" s="68"/>
      <c r="C661" s="13">
        <v>4</v>
      </c>
      <c r="D661" s="33" t="s">
        <v>78</v>
      </c>
      <c r="E661" s="33" t="s">
        <v>78</v>
      </c>
      <c r="F661" s="33" t="s">
        <v>78</v>
      </c>
      <c r="G661" s="33" t="s">
        <v>78</v>
      </c>
      <c r="H661" s="33">
        <v>0.83833379200000002</v>
      </c>
      <c r="I661" s="33">
        <v>1</v>
      </c>
    </row>
    <row r="662" spans="1:9" x14ac:dyDescent="0.35">
      <c r="A662" s="67"/>
      <c r="B662" s="68"/>
      <c r="C662" s="13">
        <v>5</v>
      </c>
      <c r="D662" s="33" t="s">
        <v>78</v>
      </c>
      <c r="E662" s="33" t="s">
        <v>78</v>
      </c>
      <c r="F662" s="33" t="s">
        <v>78</v>
      </c>
      <c r="G662" s="33" t="s">
        <v>78</v>
      </c>
      <c r="H662" s="33">
        <v>0.77840651900000002</v>
      </c>
      <c r="I662" s="33">
        <v>1</v>
      </c>
    </row>
    <row r="663" spans="1:9" x14ac:dyDescent="0.35">
      <c r="A663" s="67"/>
      <c r="B663" s="68"/>
      <c r="C663" s="13">
        <v>6</v>
      </c>
      <c r="D663" s="33" t="s">
        <v>78</v>
      </c>
      <c r="E663" s="33" t="s">
        <v>78</v>
      </c>
      <c r="F663" s="33" t="s">
        <v>78</v>
      </c>
      <c r="G663" s="33" t="s">
        <v>78</v>
      </c>
      <c r="H663" s="33">
        <v>0.73695290899999999</v>
      </c>
      <c r="I663" s="33">
        <v>1</v>
      </c>
    </row>
    <row r="664" spans="1:9" x14ac:dyDescent="0.35">
      <c r="A664" s="67"/>
      <c r="B664" s="68"/>
      <c r="C664" s="13">
        <v>7</v>
      </c>
      <c r="D664" s="33" t="s">
        <v>78</v>
      </c>
      <c r="E664" s="33" t="s">
        <v>78</v>
      </c>
      <c r="F664" s="33" t="s">
        <v>78</v>
      </c>
      <c r="G664" s="33" t="s">
        <v>78</v>
      </c>
      <c r="H664" s="33">
        <v>0.72278376099999997</v>
      </c>
      <c r="I664" s="33">
        <v>1</v>
      </c>
    </row>
    <row r="665" spans="1:9" x14ac:dyDescent="0.35">
      <c r="A665" s="67"/>
      <c r="B665" s="68"/>
      <c r="C665" s="13">
        <v>8</v>
      </c>
      <c r="D665" s="33" t="s">
        <v>78</v>
      </c>
      <c r="E665" s="33" t="s">
        <v>78</v>
      </c>
      <c r="F665" s="33" t="s">
        <v>78</v>
      </c>
      <c r="G665" s="33" t="s">
        <v>78</v>
      </c>
      <c r="H665" s="33">
        <v>0.77590811999999998</v>
      </c>
      <c r="I665" s="33">
        <v>1</v>
      </c>
    </row>
    <row r="666" spans="1:9" x14ac:dyDescent="0.35">
      <c r="A666" s="67"/>
      <c r="B666" s="68"/>
      <c r="C666" s="13">
        <v>9</v>
      </c>
      <c r="D666" s="33" t="s">
        <v>78</v>
      </c>
      <c r="E666" s="33" t="s">
        <v>78</v>
      </c>
      <c r="F666" s="33" t="s">
        <v>78</v>
      </c>
      <c r="G666" s="33" t="s">
        <v>78</v>
      </c>
      <c r="H666" s="33">
        <v>0.66062111800000001</v>
      </c>
      <c r="I666" s="33">
        <v>1</v>
      </c>
    </row>
    <row r="667" spans="1:9" x14ac:dyDescent="0.35">
      <c r="A667" s="67"/>
      <c r="B667" s="68"/>
      <c r="C667" s="13">
        <v>10</v>
      </c>
      <c r="D667" s="33" t="s">
        <v>78</v>
      </c>
      <c r="E667" s="33" t="s">
        <v>78</v>
      </c>
      <c r="F667" s="33" t="s">
        <v>78</v>
      </c>
      <c r="G667" s="33" t="s">
        <v>78</v>
      </c>
      <c r="H667" s="33">
        <v>0.70350817399999999</v>
      </c>
      <c r="I667" s="33">
        <v>1</v>
      </c>
    </row>
    <row r="668" spans="1:9" x14ac:dyDescent="0.35">
      <c r="A668" s="67"/>
      <c r="B668" s="68"/>
      <c r="C668" s="13">
        <v>11</v>
      </c>
      <c r="D668" s="33" t="s">
        <v>78</v>
      </c>
      <c r="E668" s="33" t="s">
        <v>78</v>
      </c>
      <c r="F668" s="33" t="s">
        <v>78</v>
      </c>
      <c r="G668" s="33" t="s">
        <v>78</v>
      </c>
      <c r="H668" s="33">
        <v>0.59843864400000002</v>
      </c>
      <c r="I668" s="33">
        <v>1</v>
      </c>
    </row>
    <row r="669" spans="1:9" x14ac:dyDescent="0.35">
      <c r="A669" s="67"/>
      <c r="B669" s="68"/>
      <c r="C669" s="13">
        <v>12</v>
      </c>
      <c r="D669" s="33" t="s">
        <v>78</v>
      </c>
      <c r="E669" s="33" t="s">
        <v>78</v>
      </c>
      <c r="F669" s="33" t="s">
        <v>78</v>
      </c>
      <c r="G669" s="33" t="s">
        <v>78</v>
      </c>
      <c r="H669" s="33">
        <v>0.69148325399999999</v>
      </c>
      <c r="I669" s="33">
        <v>1</v>
      </c>
    </row>
    <row r="670" spans="1:9" x14ac:dyDescent="0.35">
      <c r="A670" s="67"/>
      <c r="B670" s="68"/>
      <c r="C670" s="13">
        <v>13</v>
      </c>
      <c r="D670" s="33" t="s">
        <v>78</v>
      </c>
      <c r="E670" s="33" t="s">
        <v>78</v>
      </c>
      <c r="F670" s="33" t="s">
        <v>78</v>
      </c>
      <c r="G670" s="33" t="s">
        <v>78</v>
      </c>
      <c r="H670" s="33">
        <v>0.90077958899999999</v>
      </c>
      <c r="I670" s="33">
        <v>1</v>
      </c>
    </row>
    <row r="671" spans="1:9" x14ac:dyDescent="0.35">
      <c r="A671" s="67"/>
      <c r="B671" s="68"/>
      <c r="C671" s="13">
        <v>14</v>
      </c>
      <c r="D671" s="33" t="s">
        <v>78</v>
      </c>
      <c r="E671" s="33" t="s">
        <v>78</v>
      </c>
      <c r="F671" s="33" t="s">
        <v>78</v>
      </c>
      <c r="G671" s="33" t="s">
        <v>78</v>
      </c>
      <c r="H671" s="33">
        <v>0.72348657299999997</v>
      </c>
      <c r="I671" s="33">
        <v>1</v>
      </c>
    </row>
    <row r="672" spans="1:9" x14ac:dyDescent="0.35">
      <c r="A672" s="67"/>
      <c r="B672" s="68"/>
      <c r="C672" s="13">
        <v>15</v>
      </c>
      <c r="D672" s="33" t="s">
        <v>78</v>
      </c>
      <c r="E672" s="33" t="s">
        <v>78</v>
      </c>
      <c r="F672" s="33" t="s">
        <v>78</v>
      </c>
      <c r="G672" s="33" t="s">
        <v>78</v>
      </c>
      <c r="H672" s="33">
        <v>0.67998142100000003</v>
      </c>
      <c r="I672" s="33">
        <v>1</v>
      </c>
    </row>
    <row r="673" spans="1:9" x14ac:dyDescent="0.35">
      <c r="A673" s="67"/>
      <c r="B673" s="68"/>
      <c r="C673" s="13">
        <v>16</v>
      </c>
      <c r="D673" s="33" t="s">
        <v>78</v>
      </c>
      <c r="E673" s="33" t="s">
        <v>78</v>
      </c>
      <c r="F673" s="33" t="s">
        <v>78</v>
      </c>
      <c r="G673" s="33" t="s">
        <v>78</v>
      </c>
      <c r="H673" s="33">
        <v>0.56164383600000001</v>
      </c>
      <c r="I673" s="33">
        <v>1</v>
      </c>
    </row>
    <row r="674" spans="1:9" x14ac:dyDescent="0.35">
      <c r="A674" s="67"/>
      <c r="B674" s="68"/>
      <c r="C674" s="13">
        <v>17</v>
      </c>
      <c r="D674" s="33" t="s">
        <v>78</v>
      </c>
      <c r="E674" s="33" t="s">
        <v>78</v>
      </c>
      <c r="F674" s="33" t="s">
        <v>78</v>
      </c>
      <c r="G674" s="33" t="s">
        <v>78</v>
      </c>
      <c r="H674" s="33">
        <v>0.38553226499999999</v>
      </c>
      <c r="I674" s="33">
        <v>1</v>
      </c>
    </row>
    <row r="675" spans="1:9" x14ac:dyDescent="0.35">
      <c r="A675" s="67"/>
      <c r="B675" s="68"/>
      <c r="C675" s="13">
        <v>18</v>
      </c>
      <c r="D675" s="33" t="s">
        <v>78</v>
      </c>
      <c r="E675" s="33" t="s">
        <v>78</v>
      </c>
      <c r="F675" s="33" t="s">
        <v>78</v>
      </c>
      <c r="G675" s="33" t="s">
        <v>78</v>
      </c>
      <c r="H675" s="33">
        <v>0.80548878199999996</v>
      </c>
      <c r="I675" s="33">
        <v>1</v>
      </c>
    </row>
    <row r="676" spans="1:9" x14ac:dyDescent="0.35">
      <c r="A676" s="67"/>
      <c r="B676" s="68"/>
      <c r="C676" s="13">
        <v>19</v>
      </c>
      <c r="D676" s="33" t="s">
        <v>78</v>
      </c>
      <c r="E676" s="33" t="s">
        <v>78</v>
      </c>
      <c r="F676" s="33" t="s">
        <v>78</v>
      </c>
      <c r="G676" s="33" t="s">
        <v>78</v>
      </c>
      <c r="H676" s="33">
        <v>0.30149413000000003</v>
      </c>
      <c r="I676" s="33">
        <v>1</v>
      </c>
    </row>
    <row r="677" spans="1:9" x14ac:dyDescent="0.35">
      <c r="A677" s="67"/>
      <c r="B677" s="68"/>
      <c r="C677" s="13">
        <v>20</v>
      </c>
      <c r="D677" s="33" t="s">
        <v>78</v>
      </c>
      <c r="E677" s="33" t="s">
        <v>78</v>
      </c>
      <c r="F677" s="33" t="s">
        <v>78</v>
      </c>
      <c r="G677" s="33" t="s">
        <v>78</v>
      </c>
      <c r="H677" s="33">
        <v>0.56675063000000003</v>
      </c>
      <c r="I677" s="33">
        <v>1</v>
      </c>
    </row>
    <row r="678" spans="1:9" x14ac:dyDescent="0.35">
      <c r="A678" s="67"/>
      <c r="B678" s="68"/>
      <c r="C678" s="13">
        <v>21</v>
      </c>
      <c r="D678" s="33" t="s">
        <v>78</v>
      </c>
      <c r="E678" s="33" t="s">
        <v>78</v>
      </c>
      <c r="F678" s="33" t="s">
        <v>78</v>
      </c>
      <c r="G678" s="33" t="s">
        <v>78</v>
      </c>
      <c r="H678" s="33">
        <v>0.84021447699999996</v>
      </c>
      <c r="I678" s="33">
        <v>1</v>
      </c>
    </row>
    <row r="679" spans="1:9" x14ac:dyDescent="0.35">
      <c r="A679" s="67"/>
      <c r="B679" s="68"/>
      <c r="C679" s="13">
        <v>22</v>
      </c>
      <c r="D679" s="33" t="s">
        <v>78</v>
      </c>
      <c r="E679" s="33" t="s">
        <v>78</v>
      </c>
      <c r="F679" s="33" t="s">
        <v>78</v>
      </c>
      <c r="G679" s="33" t="s">
        <v>78</v>
      </c>
      <c r="H679" s="33">
        <v>0.44198524500000003</v>
      </c>
      <c r="I679" s="33">
        <v>1</v>
      </c>
    </row>
    <row r="680" spans="1:9" x14ac:dyDescent="0.35">
      <c r="A680" s="67"/>
      <c r="B680" s="68"/>
      <c r="C680" s="13" t="s">
        <v>7</v>
      </c>
      <c r="D680" s="33" t="s">
        <v>78</v>
      </c>
      <c r="E680" s="33" t="s">
        <v>78</v>
      </c>
      <c r="F680" s="33" t="s">
        <v>78</v>
      </c>
      <c r="G680" s="33" t="s">
        <v>78</v>
      </c>
      <c r="H680" s="33">
        <f>AVERAGE(H658:H679)</f>
        <v>0.67660982545454551</v>
      </c>
      <c r="I680" s="33">
        <f>AVERAGE(I658:I679)</f>
        <v>1</v>
      </c>
    </row>
    <row r="681" spans="1:9" x14ac:dyDescent="0.35">
      <c r="A681" s="67"/>
      <c r="B681" s="68"/>
      <c r="C681" s="13" t="s">
        <v>37</v>
      </c>
      <c r="D681" s="33" t="s">
        <v>78</v>
      </c>
      <c r="E681" s="33" t="s">
        <v>78</v>
      </c>
      <c r="F681" s="33" t="s">
        <v>78</v>
      </c>
      <c r="G681" s="33" t="s">
        <v>78</v>
      </c>
      <c r="H681" s="33">
        <f>_xlfn.STDEV.S(H658:H679)</f>
        <v>0.15211164859012113</v>
      </c>
      <c r="I681" s="33">
        <f>_xlfn.STDEV.S(I658:I679)</f>
        <v>0</v>
      </c>
    </row>
    <row r="682" spans="1:9" x14ac:dyDescent="0.35">
      <c r="A682" s="67"/>
      <c r="B682" s="68" t="s">
        <v>32</v>
      </c>
      <c r="C682" s="13">
        <v>1</v>
      </c>
      <c r="D682" s="33" t="s">
        <v>78</v>
      </c>
      <c r="E682" s="33" t="s">
        <v>78</v>
      </c>
      <c r="F682" s="33" t="s">
        <v>78</v>
      </c>
      <c r="G682" s="33" t="s">
        <v>78</v>
      </c>
      <c r="H682" s="33">
        <v>0.75450010843634696</v>
      </c>
      <c r="I682" s="33">
        <v>1</v>
      </c>
    </row>
    <row r="683" spans="1:9" x14ac:dyDescent="0.35">
      <c r="A683" s="67"/>
      <c r="B683" s="68"/>
      <c r="C683" s="13">
        <v>2</v>
      </c>
      <c r="D683" s="33" t="s">
        <v>78</v>
      </c>
      <c r="E683" s="33" t="s">
        <v>78</v>
      </c>
      <c r="F683" s="33" t="s">
        <v>78</v>
      </c>
      <c r="G683" s="33" t="s">
        <v>78</v>
      </c>
      <c r="H683" s="33">
        <v>0.82083119142710204</v>
      </c>
      <c r="I683" s="33">
        <v>1</v>
      </c>
    </row>
    <row r="684" spans="1:9" x14ac:dyDescent="0.35">
      <c r="A684" s="67"/>
      <c r="B684" s="68"/>
      <c r="C684" s="13">
        <v>3</v>
      </c>
      <c r="D684" s="33" t="s">
        <v>78</v>
      </c>
      <c r="E684" s="33" t="s">
        <v>78</v>
      </c>
      <c r="F684" s="33" t="s">
        <v>78</v>
      </c>
      <c r="G684" s="33" t="s">
        <v>78</v>
      </c>
      <c r="H684" s="33">
        <v>0.82389846743295003</v>
      </c>
      <c r="I684" s="33">
        <v>1</v>
      </c>
    </row>
    <row r="685" spans="1:9" x14ac:dyDescent="0.35">
      <c r="A685" s="67"/>
      <c r="B685" s="68"/>
      <c r="C685" s="13">
        <v>4</v>
      </c>
      <c r="D685" s="33" t="s">
        <v>78</v>
      </c>
      <c r="E685" s="33" t="s">
        <v>78</v>
      </c>
      <c r="F685" s="33" t="s">
        <v>78</v>
      </c>
      <c r="G685" s="33" t="s">
        <v>78</v>
      </c>
      <c r="H685" s="33">
        <v>0.87129669904789497</v>
      </c>
      <c r="I685" s="33">
        <v>1</v>
      </c>
    </row>
    <row r="686" spans="1:9" x14ac:dyDescent="0.35">
      <c r="A686" s="67"/>
      <c r="B686" s="68"/>
      <c r="C686" s="13">
        <v>5</v>
      </c>
      <c r="D686" s="33" t="s">
        <v>78</v>
      </c>
      <c r="E686" s="33" t="s">
        <v>78</v>
      </c>
      <c r="F686" s="33" t="s">
        <v>78</v>
      </c>
      <c r="G686" s="33" t="s">
        <v>78</v>
      </c>
      <c r="H686" s="33">
        <v>0.83492848127892305</v>
      </c>
      <c r="I686" s="33">
        <v>1</v>
      </c>
    </row>
    <row r="687" spans="1:9" x14ac:dyDescent="0.35">
      <c r="A687" s="67"/>
      <c r="B687" s="68"/>
      <c r="C687" s="13">
        <v>6</v>
      </c>
      <c r="D687" s="33" t="s">
        <v>78</v>
      </c>
      <c r="E687" s="33" t="s">
        <v>78</v>
      </c>
      <c r="F687" s="33" t="s">
        <v>78</v>
      </c>
      <c r="G687" s="33" t="s">
        <v>78</v>
      </c>
      <c r="H687" s="33">
        <v>0.80523063341425705</v>
      </c>
      <c r="I687" s="33">
        <v>1</v>
      </c>
    </row>
    <row r="688" spans="1:9" x14ac:dyDescent="0.35">
      <c r="A688" s="67"/>
      <c r="B688" s="68"/>
      <c r="C688" s="13">
        <v>7</v>
      </c>
      <c r="D688" s="33" t="s">
        <v>78</v>
      </c>
      <c r="E688" s="33" t="s">
        <v>78</v>
      </c>
      <c r="F688" s="33" t="s">
        <v>78</v>
      </c>
      <c r="G688" s="33" t="s">
        <v>78</v>
      </c>
      <c r="H688" s="33">
        <v>0.81432280659380396</v>
      </c>
      <c r="I688" s="33">
        <v>1</v>
      </c>
    </row>
    <row r="689" spans="1:9" x14ac:dyDescent="0.35">
      <c r="A689" s="67"/>
      <c r="B689" s="68"/>
      <c r="C689" s="13">
        <v>8</v>
      </c>
      <c r="D689" s="33" t="s">
        <v>78</v>
      </c>
      <c r="E689" s="33" t="s">
        <v>78</v>
      </c>
      <c r="F689" s="33" t="s">
        <v>78</v>
      </c>
      <c r="G689" s="33" t="s">
        <v>78</v>
      </c>
      <c r="H689" s="33">
        <v>0.832517076942905</v>
      </c>
      <c r="I689" s="33">
        <v>1</v>
      </c>
    </row>
    <row r="690" spans="1:9" x14ac:dyDescent="0.35">
      <c r="A690" s="67"/>
      <c r="B690" s="68"/>
      <c r="C690" s="13">
        <v>9</v>
      </c>
      <c r="D690" s="33" t="s">
        <v>78</v>
      </c>
      <c r="E690" s="33" t="s">
        <v>78</v>
      </c>
      <c r="F690" s="33" t="s">
        <v>78</v>
      </c>
      <c r="G690" s="33" t="s">
        <v>78</v>
      </c>
      <c r="H690" s="33">
        <v>0.79058157916631999</v>
      </c>
      <c r="I690" s="33">
        <v>1</v>
      </c>
    </row>
    <row r="691" spans="1:9" x14ac:dyDescent="0.35">
      <c r="A691" s="67"/>
      <c r="B691" s="68"/>
      <c r="C691" s="13">
        <v>10</v>
      </c>
      <c r="D691" s="33" t="s">
        <v>78</v>
      </c>
      <c r="E691" s="33" t="s">
        <v>78</v>
      </c>
      <c r="F691" s="33" t="s">
        <v>78</v>
      </c>
      <c r="G691" s="33" t="s">
        <v>78</v>
      </c>
      <c r="H691" s="33">
        <v>0.78917050691244195</v>
      </c>
      <c r="I691" s="33">
        <v>1</v>
      </c>
    </row>
    <row r="692" spans="1:9" x14ac:dyDescent="0.35">
      <c r="A692" s="67"/>
      <c r="B692" s="68"/>
      <c r="C692" s="13">
        <v>11</v>
      </c>
      <c r="D692" s="33" t="s">
        <v>78</v>
      </c>
      <c r="E692" s="33" t="s">
        <v>78</v>
      </c>
      <c r="F692" s="33" t="s">
        <v>78</v>
      </c>
      <c r="G692" s="33" t="s">
        <v>78</v>
      </c>
      <c r="H692" s="33">
        <v>0.775582317732746</v>
      </c>
      <c r="I692" s="33">
        <v>1</v>
      </c>
    </row>
    <row r="693" spans="1:9" x14ac:dyDescent="0.35">
      <c r="A693" s="67"/>
      <c r="B693" s="68"/>
      <c r="C693" s="13">
        <v>12</v>
      </c>
      <c r="D693" s="33" t="s">
        <v>78</v>
      </c>
      <c r="E693" s="33" t="s">
        <v>78</v>
      </c>
      <c r="F693" s="33" t="s">
        <v>78</v>
      </c>
      <c r="G693" s="33" t="s">
        <v>78</v>
      </c>
      <c r="H693" s="33">
        <v>0.79202823944697698</v>
      </c>
      <c r="I693" s="33">
        <v>1</v>
      </c>
    </row>
    <row r="694" spans="1:9" x14ac:dyDescent="0.35">
      <c r="A694" s="67"/>
      <c r="B694" s="68"/>
      <c r="C694" s="13">
        <v>13</v>
      </c>
      <c r="D694" s="33" t="s">
        <v>78</v>
      </c>
      <c r="E694" s="33" t="s">
        <v>78</v>
      </c>
      <c r="F694" s="33" t="s">
        <v>78</v>
      </c>
      <c r="G694" s="33" t="s">
        <v>78</v>
      </c>
      <c r="H694" s="33">
        <v>0.91062298807044095</v>
      </c>
      <c r="I694" s="33">
        <v>1</v>
      </c>
    </row>
    <row r="695" spans="1:9" x14ac:dyDescent="0.35">
      <c r="A695" s="67"/>
      <c r="B695" s="68"/>
      <c r="C695" s="13">
        <v>14</v>
      </c>
      <c r="D695" s="33" t="s">
        <v>78</v>
      </c>
      <c r="E695" s="33" t="s">
        <v>78</v>
      </c>
      <c r="F695" s="33" t="s">
        <v>78</v>
      </c>
      <c r="G695" s="33" t="s">
        <v>78</v>
      </c>
      <c r="H695" s="33">
        <v>0.80135878356518897</v>
      </c>
      <c r="I695" s="33">
        <v>1</v>
      </c>
    </row>
    <row r="696" spans="1:9" x14ac:dyDescent="0.35">
      <c r="A696" s="67"/>
      <c r="B696" s="68"/>
      <c r="C696" s="13">
        <v>15</v>
      </c>
      <c r="D696" s="33" t="s">
        <v>78</v>
      </c>
      <c r="E696" s="33" t="s">
        <v>78</v>
      </c>
      <c r="F696" s="33" t="s">
        <v>78</v>
      </c>
      <c r="G696" s="33" t="s">
        <v>78</v>
      </c>
      <c r="H696" s="33">
        <v>0.74402895054282203</v>
      </c>
      <c r="I696" s="33">
        <v>1</v>
      </c>
    </row>
    <row r="697" spans="1:9" x14ac:dyDescent="0.35">
      <c r="A697" s="67"/>
      <c r="B697" s="68"/>
      <c r="C697" s="13">
        <v>16</v>
      </c>
      <c r="D697" s="33" t="s">
        <v>78</v>
      </c>
      <c r="E697" s="33" t="s">
        <v>78</v>
      </c>
      <c r="F697" s="33" t="s">
        <v>78</v>
      </c>
      <c r="G697" s="33" t="s">
        <v>78</v>
      </c>
      <c r="H697" s="33">
        <v>0.74012867415163297</v>
      </c>
      <c r="I697" s="33">
        <v>1</v>
      </c>
    </row>
    <row r="698" spans="1:9" x14ac:dyDescent="0.35">
      <c r="A698" s="67"/>
      <c r="B698" s="68"/>
      <c r="C698" s="13">
        <v>17</v>
      </c>
      <c r="D698" s="33" t="s">
        <v>78</v>
      </c>
      <c r="E698" s="33" t="s">
        <v>78</v>
      </c>
      <c r="F698" s="33" t="s">
        <v>78</v>
      </c>
      <c r="G698" s="33" t="s">
        <v>78</v>
      </c>
      <c r="H698" s="33">
        <v>0.63817438332673704</v>
      </c>
      <c r="I698" s="33">
        <v>1</v>
      </c>
    </row>
    <row r="699" spans="1:9" x14ac:dyDescent="0.35">
      <c r="A699" s="67"/>
      <c r="B699" s="68"/>
      <c r="C699" s="13">
        <v>18</v>
      </c>
      <c r="D699" s="33" t="s">
        <v>78</v>
      </c>
      <c r="E699" s="33" t="s">
        <v>78</v>
      </c>
      <c r="F699" s="33" t="s">
        <v>78</v>
      </c>
      <c r="G699" s="33" t="s">
        <v>78</v>
      </c>
      <c r="H699" s="33">
        <v>0.83550468769024699</v>
      </c>
      <c r="I699" s="33">
        <v>1</v>
      </c>
    </row>
    <row r="700" spans="1:9" x14ac:dyDescent="0.35">
      <c r="A700" s="67"/>
      <c r="B700" s="68"/>
      <c r="C700" s="13">
        <v>19</v>
      </c>
      <c r="D700" s="33" t="s">
        <v>78</v>
      </c>
      <c r="E700" s="33" t="s">
        <v>78</v>
      </c>
      <c r="F700" s="33" t="s">
        <v>78</v>
      </c>
      <c r="G700" s="33" t="s">
        <v>78</v>
      </c>
      <c r="H700" s="33">
        <v>0.57256235827664403</v>
      </c>
      <c r="I700" s="33">
        <v>1</v>
      </c>
    </row>
    <row r="701" spans="1:9" x14ac:dyDescent="0.35">
      <c r="A701" s="67"/>
      <c r="B701" s="68"/>
      <c r="C701" s="13">
        <v>20</v>
      </c>
      <c r="D701" s="33" t="s">
        <v>78</v>
      </c>
      <c r="E701" s="33" t="s">
        <v>78</v>
      </c>
      <c r="F701" s="33" t="s">
        <v>78</v>
      </c>
      <c r="G701" s="33" t="s">
        <v>78</v>
      </c>
      <c r="H701" s="33">
        <v>0.73261767134599498</v>
      </c>
      <c r="I701" s="33">
        <v>1</v>
      </c>
    </row>
    <row r="702" spans="1:9" x14ac:dyDescent="0.35">
      <c r="A702" s="67"/>
      <c r="B702" s="68"/>
      <c r="C702" s="13">
        <v>21</v>
      </c>
      <c r="D702" s="33" t="s">
        <v>78</v>
      </c>
      <c r="E702" s="33" t="s">
        <v>78</v>
      </c>
      <c r="F702" s="33" t="s">
        <v>78</v>
      </c>
      <c r="G702" s="33" t="s">
        <v>78</v>
      </c>
      <c r="H702" s="33">
        <v>0.88230647709320698</v>
      </c>
      <c r="I702" s="33">
        <v>1</v>
      </c>
    </row>
    <row r="703" spans="1:9" x14ac:dyDescent="0.35">
      <c r="A703" s="67"/>
      <c r="B703" s="68"/>
      <c r="C703" s="13">
        <v>22</v>
      </c>
      <c r="D703" s="33" t="s">
        <v>78</v>
      </c>
      <c r="E703" s="33" t="s">
        <v>78</v>
      </c>
      <c r="F703" s="33" t="s">
        <v>78</v>
      </c>
      <c r="G703" s="33" t="s">
        <v>78</v>
      </c>
      <c r="H703" s="33">
        <v>0.58041074249604996</v>
      </c>
      <c r="I703" s="33">
        <v>1</v>
      </c>
    </row>
    <row r="704" spans="1:9" x14ac:dyDescent="0.35">
      <c r="A704" s="67"/>
      <c r="B704" s="68"/>
      <c r="C704" s="13" t="s">
        <v>7</v>
      </c>
      <c r="D704" s="33" t="s">
        <v>78</v>
      </c>
      <c r="E704" s="33" t="s">
        <v>78</v>
      </c>
      <c r="F704" s="33" t="s">
        <v>78</v>
      </c>
      <c r="G704" s="33" t="s">
        <v>78</v>
      </c>
      <c r="H704" s="33">
        <f>AVERAGE(H682:H703)</f>
        <v>0.77920926474507402</v>
      </c>
      <c r="I704" s="33">
        <f>AVERAGE(I682:I703)</f>
        <v>1</v>
      </c>
    </row>
    <row r="705" spans="1:9" x14ac:dyDescent="0.35">
      <c r="A705" s="67"/>
      <c r="B705" s="68"/>
      <c r="C705" s="13" t="s">
        <v>37</v>
      </c>
      <c r="D705" s="33" t="s">
        <v>78</v>
      </c>
      <c r="E705" s="33" t="s">
        <v>78</v>
      </c>
      <c r="F705" s="33" t="s">
        <v>78</v>
      </c>
      <c r="G705" s="33" t="s">
        <v>78</v>
      </c>
      <c r="H705" s="33">
        <f>_xlfn.STDEV.S(H682:H703)</f>
        <v>8.7202923231151752E-2</v>
      </c>
      <c r="I705" s="33">
        <f>_xlfn.STDEV.S(I682:I703)</f>
        <v>0</v>
      </c>
    </row>
    <row r="706" spans="1:9" x14ac:dyDescent="0.35">
      <c r="A706" s="67"/>
      <c r="B706" s="59" t="s">
        <v>39</v>
      </c>
      <c r="C706" s="13">
        <v>1</v>
      </c>
      <c r="D706" s="33">
        <v>0.65434272300469398</v>
      </c>
      <c r="E706" s="33">
        <v>0.68112400733048195</v>
      </c>
      <c r="F706" s="33" t="s">
        <v>78</v>
      </c>
      <c r="G706" s="33" t="s">
        <v>78</v>
      </c>
      <c r="H706" s="33">
        <v>0.81960096065028598</v>
      </c>
      <c r="I706" s="33">
        <v>0.97046921141857101</v>
      </c>
    </row>
    <row r="707" spans="1:9" x14ac:dyDescent="0.35">
      <c r="A707" s="67"/>
      <c r="B707" s="59"/>
      <c r="C707" s="13">
        <v>2</v>
      </c>
      <c r="D707" s="33">
        <v>0.63751763046544396</v>
      </c>
      <c r="E707" s="33">
        <v>0.73615635179153005</v>
      </c>
      <c r="F707" s="33" t="s">
        <v>78</v>
      </c>
      <c r="G707" s="33" t="s">
        <v>78</v>
      </c>
      <c r="H707" s="33">
        <v>0.90251685934489401</v>
      </c>
      <c r="I707" s="33">
        <v>0.98488731191274004</v>
      </c>
    </row>
    <row r="708" spans="1:9" x14ac:dyDescent="0.35">
      <c r="A708" s="67"/>
      <c r="B708" s="59"/>
      <c r="C708" s="13">
        <v>3</v>
      </c>
      <c r="D708" s="33">
        <v>0.66666666666666596</v>
      </c>
      <c r="E708" s="33">
        <v>0.727443609022556</v>
      </c>
      <c r="F708" s="33" t="s">
        <v>78</v>
      </c>
      <c r="G708" s="33" t="s">
        <v>78</v>
      </c>
      <c r="H708" s="33">
        <v>0.90985082304526699</v>
      </c>
      <c r="I708" s="33">
        <v>0.98730114429249205</v>
      </c>
    </row>
    <row r="709" spans="1:9" x14ac:dyDescent="0.35">
      <c r="A709" s="67"/>
      <c r="B709" s="59"/>
      <c r="C709" s="13">
        <v>4</v>
      </c>
      <c r="D709" s="33">
        <v>0.62313432835820803</v>
      </c>
      <c r="E709" s="33">
        <v>0.69874476987447698</v>
      </c>
      <c r="F709" s="33" t="s">
        <v>78</v>
      </c>
      <c r="G709" s="33" t="s">
        <v>78</v>
      </c>
      <c r="H709" s="33">
        <v>0.93670038180722004</v>
      </c>
      <c r="I709" s="33">
        <v>0.98847812257015599</v>
      </c>
    </row>
    <row r="710" spans="1:9" x14ac:dyDescent="0.35">
      <c r="A710" s="67"/>
      <c r="B710" s="59"/>
      <c r="C710" s="13">
        <v>5</v>
      </c>
      <c r="D710" s="33">
        <v>0.64413938753959799</v>
      </c>
      <c r="E710" s="33">
        <v>0.70765661252900203</v>
      </c>
      <c r="F710" s="33" t="s">
        <v>78</v>
      </c>
      <c r="G710" s="33" t="s">
        <v>78</v>
      </c>
      <c r="H710" s="33">
        <v>0.90863651261881295</v>
      </c>
      <c r="I710" s="33">
        <v>0.98507595274051696</v>
      </c>
    </row>
    <row r="711" spans="1:9" x14ac:dyDescent="0.35">
      <c r="A711" s="67"/>
      <c r="B711" s="59"/>
      <c r="C711" s="13">
        <v>6</v>
      </c>
      <c r="D711" s="33">
        <v>0.68149646107178896</v>
      </c>
      <c r="E711" s="33">
        <v>0.64497607655502298</v>
      </c>
      <c r="F711" s="33" t="s">
        <v>78</v>
      </c>
      <c r="G711" s="33" t="s">
        <v>78</v>
      </c>
      <c r="H711" s="33">
        <v>0.88664478667003199</v>
      </c>
      <c r="I711" s="33">
        <v>0.98504113687359696</v>
      </c>
    </row>
    <row r="712" spans="1:9" x14ac:dyDescent="0.35">
      <c r="A712" s="67"/>
      <c r="B712" s="59"/>
      <c r="C712" s="13">
        <v>7</v>
      </c>
      <c r="D712" s="33">
        <v>0.60691144708423295</v>
      </c>
      <c r="E712" s="33">
        <v>0.67386091127098302</v>
      </c>
      <c r="F712" s="33" t="s">
        <v>78</v>
      </c>
      <c r="G712" s="33" t="s">
        <v>78</v>
      </c>
      <c r="H712" s="33">
        <v>0.87141696646164502</v>
      </c>
      <c r="I712" s="33">
        <v>0.97684402237543899</v>
      </c>
    </row>
    <row r="713" spans="1:9" x14ac:dyDescent="0.35">
      <c r="A713" s="67"/>
      <c r="B713" s="59"/>
      <c r="C713" s="13">
        <v>8</v>
      </c>
      <c r="D713" s="33">
        <v>0.61558441558441501</v>
      </c>
      <c r="E713" s="33">
        <v>0.69399707174231295</v>
      </c>
      <c r="F713" s="33" t="s">
        <v>78</v>
      </c>
      <c r="G713" s="33" t="s">
        <v>78</v>
      </c>
      <c r="H713" s="33">
        <v>0.90545419065274602</v>
      </c>
      <c r="I713" s="33">
        <v>0.98388464800678499</v>
      </c>
    </row>
    <row r="714" spans="1:9" x14ac:dyDescent="0.35">
      <c r="A714" s="67"/>
      <c r="B714" s="59"/>
      <c r="C714" s="13">
        <v>9</v>
      </c>
      <c r="D714" s="33">
        <v>0.61567635903919005</v>
      </c>
      <c r="E714" s="33">
        <v>0.72148148148148095</v>
      </c>
      <c r="F714" s="33" t="s">
        <v>78</v>
      </c>
      <c r="G714" s="33" t="s">
        <v>78</v>
      </c>
      <c r="H714" s="33">
        <v>0.83885904797184596</v>
      </c>
      <c r="I714" s="33">
        <v>0.97001499250374801</v>
      </c>
    </row>
    <row r="715" spans="1:9" x14ac:dyDescent="0.35">
      <c r="A715" s="67"/>
      <c r="B715" s="59"/>
      <c r="C715" s="13">
        <v>10</v>
      </c>
      <c r="D715" s="33">
        <v>0.64772727272727204</v>
      </c>
      <c r="E715" s="33">
        <v>0.70273972602739698</v>
      </c>
      <c r="F715" s="33" t="s">
        <v>78</v>
      </c>
      <c r="G715" s="33" t="s">
        <v>78</v>
      </c>
      <c r="H715" s="33">
        <v>0.87299785597174895</v>
      </c>
      <c r="I715" s="33">
        <v>0.98059215186286997</v>
      </c>
    </row>
    <row r="716" spans="1:9" x14ac:dyDescent="0.35">
      <c r="A716" s="67"/>
      <c r="B716" s="59"/>
      <c r="C716" s="13">
        <v>11</v>
      </c>
      <c r="D716" s="33">
        <v>0.64847161572052403</v>
      </c>
      <c r="E716" s="33">
        <v>0.68275862068965498</v>
      </c>
      <c r="F716" s="33" t="s">
        <v>78</v>
      </c>
      <c r="G716" s="33" t="s">
        <v>78</v>
      </c>
      <c r="H716" s="33">
        <v>0.79405718557279004</v>
      </c>
      <c r="I716" s="33">
        <v>0.96766112502846702</v>
      </c>
    </row>
    <row r="717" spans="1:9" x14ac:dyDescent="0.35">
      <c r="A717" s="67"/>
      <c r="B717" s="59"/>
      <c r="C717" s="13">
        <v>12</v>
      </c>
      <c r="D717" s="33">
        <v>0.70420792079207895</v>
      </c>
      <c r="E717" s="33">
        <v>0.67577197149643697</v>
      </c>
      <c r="F717" s="33" t="s">
        <v>78</v>
      </c>
      <c r="G717" s="33" t="s">
        <v>78</v>
      </c>
      <c r="H717" s="33">
        <v>0.86216364634816001</v>
      </c>
      <c r="I717" s="33">
        <v>0.98263182600531995</v>
      </c>
    </row>
    <row r="718" spans="1:9" x14ac:dyDescent="0.35">
      <c r="A718" s="67"/>
      <c r="B718" s="59"/>
      <c r="C718" s="13">
        <v>13</v>
      </c>
      <c r="D718" s="33">
        <v>0.58394160583941601</v>
      </c>
      <c r="E718" s="33">
        <v>0.73563218390804597</v>
      </c>
      <c r="F718" s="33" t="s">
        <v>78</v>
      </c>
      <c r="G718" s="33" t="s">
        <v>78</v>
      </c>
      <c r="H718" s="33">
        <v>0.93477206595538298</v>
      </c>
      <c r="I718" s="33">
        <v>0.983920367534456</v>
      </c>
    </row>
    <row r="719" spans="1:9" x14ac:dyDescent="0.35">
      <c r="A719" s="67"/>
      <c r="B719" s="59"/>
      <c r="C719" s="13">
        <v>14</v>
      </c>
      <c r="D719" s="33">
        <v>0.66352201257861598</v>
      </c>
      <c r="E719" s="33">
        <v>0.73905429071803797</v>
      </c>
      <c r="F719" s="33" t="s">
        <v>78</v>
      </c>
      <c r="G719" s="33" t="s">
        <v>78</v>
      </c>
      <c r="H719" s="33">
        <v>0.86854368932038795</v>
      </c>
      <c r="I719" s="33">
        <v>0.97706422018348604</v>
      </c>
    </row>
    <row r="720" spans="1:9" x14ac:dyDescent="0.35">
      <c r="A720" s="67"/>
      <c r="B720" s="59"/>
      <c r="C720" s="13">
        <v>15</v>
      </c>
      <c r="D720" s="33">
        <v>0.65976331360946705</v>
      </c>
      <c r="E720" s="33">
        <v>0.73841059602648995</v>
      </c>
      <c r="F720" s="33" t="s">
        <v>78</v>
      </c>
      <c r="G720" s="33" t="s">
        <v>78</v>
      </c>
      <c r="H720" s="33">
        <v>0.84897713598074598</v>
      </c>
      <c r="I720" s="33">
        <v>0.97467188579323005</v>
      </c>
    </row>
    <row r="721" spans="1:9" x14ac:dyDescent="0.35">
      <c r="A721" s="67"/>
      <c r="B721" s="59"/>
      <c r="C721" s="13">
        <v>16</v>
      </c>
      <c r="D721" s="33">
        <v>0.66616541353383396</v>
      </c>
      <c r="E721" s="33">
        <v>0.72267536704730795</v>
      </c>
      <c r="F721" s="33" t="s">
        <v>78</v>
      </c>
      <c r="G721" s="33" t="s">
        <v>78</v>
      </c>
      <c r="H721" s="33">
        <v>0.75930059523809501</v>
      </c>
      <c r="I721" s="33">
        <v>0.950628784350256</v>
      </c>
    </row>
    <row r="722" spans="1:9" x14ac:dyDescent="0.35">
      <c r="A722" s="67"/>
      <c r="B722" s="59"/>
      <c r="C722" s="13">
        <v>17</v>
      </c>
      <c r="D722" s="33">
        <v>0.69985358711566603</v>
      </c>
      <c r="E722" s="33">
        <v>0.573829531812725</v>
      </c>
      <c r="F722" s="33" t="s">
        <v>78</v>
      </c>
      <c r="G722" s="33" t="s">
        <v>78</v>
      </c>
      <c r="H722" s="33">
        <v>0.604826546003016</v>
      </c>
      <c r="I722" s="33">
        <v>0.94242068155111602</v>
      </c>
    </row>
    <row r="723" spans="1:9" x14ac:dyDescent="0.35">
      <c r="A723" s="67"/>
      <c r="B723" s="59"/>
      <c r="C723" s="13">
        <v>18</v>
      </c>
      <c r="D723" s="33">
        <v>0.58894230769230704</v>
      </c>
      <c r="E723" s="33">
        <v>0.71847507331378302</v>
      </c>
      <c r="F723" s="33" t="s">
        <v>78</v>
      </c>
      <c r="G723" s="33" t="s">
        <v>78</v>
      </c>
      <c r="H723" s="33">
        <v>0.917577933735923</v>
      </c>
      <c r="I723" s="33">
        <v>0.98458844133099799</v>
      </c>
    </row>
    <row r="724" spans="1:9" x14ac:dyDescent="0.35">
      <c r="A724" s="67"/>
      <c r="B724" s="59"/>
      <c r="C724" s="13">
        <v>19</v>
      </c>
      <c r="D724" s="33">
        <v>0.75</v>
      </c>
      <c r="E724" s="33">
        <v>0.42146017699115002</v>
      </c>
      <c r="F724" s="33" t="s">
        <v>78</v>
      </c>
      <c r="G724" s="33" t="s">
        <v>78</v>
      </c>
      <c r="H724" s="33">
        <v>0.46906398730830201</v>
      </c>
      <c r="I724" s="33">
        <v>0.93664202745512104</v>
      </c>
    </row>
    <row r="725" spans="1:9" x14ac:dyDescent="0.35">
      <c r="A725" s="67"/>
      <c r="B725" s="59"/>
      <c r="C725" s="13">
        <v>20</v>
      </c>
      <c r="D725" s="33">
        <v>0.63498920086392996</v>
      </c>
      <c r="E725" s="33">
        <v>0.66970387243735696</v>
      </c>
      <c r="F725" s="33" t="s">
        <v>78</v>
      </c>
      <c r="G725" s="33" t="s">
        <v>78</v>
      </c>
      <c r="H725" s="33">
        <v>0.77183532127741405</v>
      </c>
      <c r="I725" s="33">
        <v>0.96257197696736996</v>
      </c>
    </row>
    <row r="726" spans="1:9" x14ac:dyDescent="0.35">
      <c r="A726" s="67"/>
      <c r="B726" s="59"/>
      <c r="C726" s="13">
        <v>21</v>
      </c>
      <c r="D726" s="33">
        <v>0.522088353413654</v>
      </c>
      <c r="E726" s="33">
        <v>0.73033707865168496</v>
      </c>
      <c r="F726" s="33" t="s">
        <v>78</v>
      </c>
      <c r="G726" s="33" t="s">
        <v>78</v>
      </c>
      <c r="H726" s="33">
        <v>0.90388722768047802</v>
      </c>
      <c r="I726" s="33">
        <v>0.97646515920627597</v>
      </c>
    </row>
    <row r="727" spans="1:9" x14ac:dyDescent="0.35">
      <c r="A727" s="67"/>
      <c r="B727" s="59"/>
      <c r="C727" s="13">
        <v>22</v>
      </c>
      <c r="D727" s="33">
        <v>0.65714285714285703</v>
      </c>
      <c r="E727" s="33">
        <v>0.69521410579345</v>
      </c>
      <c r="F727" s="33" t="s">
        <v>78</v>
      </c>
      <c r="G727" s="33" t="s">
        <v>78</v>
      </c>
      <c r="H727" s="33">
        <v>0.66120906801007495</v>
      </c>
      <c r="I727" s="33">
        <v>0.95367847411444095</v>
      </c>
    </row>
    <row r="728" spans="1:9" x14ac:dyDescent="0.35">
      <c r="A728" s="67"/>
      <c r="B728" s="59"/>
      <c r="C728" s="13" t="s">
        <v>7</v>
      </c>
      <c r="D728" s="33">
        <f t="shared" ref="D728:I728" si="35">AVERAGE(D706:D727)</f>
        <v>0.64419476726562985</v>
      </c>
      <c r="E728" s="33">
        <f t="shared" si="35"/>
        <v>0.68597743120506216</v>
      </c>
      <c r="F728" s="33" t="s">
        <v>78</v>
      </c>
      <c r="G728" s="33" t="s">
        <v>78</v>
      </c>
      <c r="H728" s="33">
        <f t="shared" si="35"/>
        <v>0.82949512671023939</v>
      </c>
      <c r="I728" s="33">
        <f t="shared" si="35"/>
        <v>0.97297880291261163</v>
      </c>
    </row>
    <row r="729" spans="1:9" x14ac:dyDescent="0.35">
      <c r="A729" s="67"/>
      <c r="B729" s="59"/>
      <c r="C729" s="13" t="s">
        <v>37</v>
      </c>
      <c r="D729" s="33">
        <f t="shared" ref="D729:I729" si="36">_xlfn.STDEV.S(D706:D727)</f>
        <v>4.6994777694387792E-2</v>
      </c>
      <c r="E729" s="33">
        <f t="shared" si="36"/>
        <v>7.0285623868434594E-2</v>
      </c>
      <c r="F729" s="33" t="s">
        <v>78</v>
      </c>
      <c r="G729" s="33" t="s">
        <v>78</v>
      </c>
      <c r="H729" s="33">
        <f t="shared" si="36"/>
        <v>0.11710374407232697</v>
      </c>
      <c r="I729" s="33">
        <f t="shared" si="36"/>
        <v>1.5004911248800889E-2</v>
      </c>
    </row>
    <row r="730" spans="1:9" x14ac:dyDescent="0.35">
      <c r="A730" s="67"/>
      <c r="B730" s="59"/>
      <c r="C730" s="13" t="s">
        <v>40</v>
      </c>
      <c r="D730" s="33">
        <f t="shared" ref="D730:I730" si="37">D728-D656</f>
        <v>7.4437701986057259E-2</v>
      </c>
      <c r="E730" s="33">
        <f t="shared" si="37"/>
        <v>0.11632432869284015</v>
      </c>
      <c r="F730" s="33" t="s">
        <v>78</v>
      </c>
      <c r="G730" s="33" t="s">
        <v>78</v>
      </c>
      <c r="H730" s="33">
        <f t="shared" si="37"/>
        <v>7.5891873079828587E-2</v>
      </c>
      <c r="I730" s="33">
        <f t="shared" si="37"/>
        <v>1.1371618978761711E-2</v>
      </c>
    </row>
    <row r="731" spans="1:9" x14ac:dyDescent="0.35">
      <c r="A731" s="67" t="s">
        <v>16</v>
      </c>
      <c r="B731" s="68" t="s">
        <v>30</v>
      </c>
      <c r="C731" s="13">
        <v>1</v>
      </c>
      <c r="D731" s="33">
        <v>0.61702127699999998</v>
      </c>
      <c r="E731" s="33">
        <v>1.7058824E-2</v>
      </c>
      <c r="F731" s="33">
        <v>0.50265957400000005</v>
      </c>
      <c r="G731" s="33">
        <v>0.42634784599999997</v>
      </c>
      <c r="H731" s="33">
        <v>0.79109043400000001</v>
      </c>
      <c r="I731" s="33">
        <v>0.92876917299999995</v>
      </c>
    </row>
    <row r="732" spans="1:9" x14ac:dyDescent="0.35">
      <c r="A732" s="67"/>
      <c r="B732" s="68"/>
      <c r="C732" s="13">
        <v>2</v>
      </c>
      <c r="D732" s="33">
        <v>0.66666666699999999</v>
      </c>
      <c r="E732" s="33">
        <v>4.6332046000000002E-2</v>
      </c>
      <c r="F732" s="33">
        <v>0.46229777900000002</v>
      </c>
      <c r="G732" s="33">
        <v>0.444268775</v>
      </c>
      <c r="H732" s="33">
        <v>0.87532960699999995</v>
      </c>
      <c r="I732" s="33">
        <v>0.91747277699999996</v>
      </c>
    </row>
    <row r="733" spans="1:9" x14ac:dyDescent="0.35">
      <c r="A733" s="67"/>
      <c r="B733" s="68"/>
      <c r="C733" s="13">
        <v>3</v>
      </c>
      <c r="D733" s="33">
        <v>0.625</v>
      </c>
      <c r="E733" s="33">
        <v>5.9171597999999999E-2</v>
      </c>
      <c r="F733" s="33">
        <v>0.44444444399999999</v>
      </c>
      <c r="G733" s="33">
        <v>0.436363636</v>
      </c>
      <c r="H733" s="33">
        <v>0.87573593900000002</v>
      </c>
      <c r="I733" s="33">
        <v>0.91403543200000004</v>
      </c>
    </row>
    <row r="734" spans="1:9" x14ac:dyDescent="0.35">
      <c r="A734" s="67"/>
      <c r="B734" s="68"/>
      <c r="C734" s="13">
        <v>4</v>
      </c>
      <c r="D734" s="33">
        <v>0.73469387799999997</v>
      </c>
      <c r="E734" s="33">
        <v>6.7164179000000004E-2</v>
      </c>
      <c r="F734" s="33">
        <v>0.407875186</v>
      </c>
      <c r="G734" s="33">
        <v>0.49886415299999998</v>
      </c>
      <c r="H734" s="33">
        <v>0.92096724799999996</v>
      </c>
      <c r="I734" s="33">
        <v>0.92074178299999998</v>
      </c>
    </row>
    <row r="735" spans="1:9" x14ac:dyDescent="0.35">
      <c r="A735" s="67"/>
      <c r="B735" s="68"/>
      <c r="C735" s="13">
        <v>5</v>
      </c>
      <c r="D735" s="33">
        <v>0.696969697</v>
      </c>
      <c r="E735" s="33">
        <v>3.9249146999999998E-2</v>
      </c>
      <c r="F735" s="33">
        <v>0.45178071199999997</v>
      </c>
      <c r="G735" s="33">
        <v>0.42252993999999999</v>
      </c>
      <c r="H735" s="33">
        <v>0.88002469500000002</v>
      </c>
      <c r="I735" s="33">
        <v>0.92614784900000002</v>
      </c>
    </row>
    <row r="736" spans="1:9" x14ac:dyDescent="0.35">
      <c r="A736" s="67"/>
      <c r="B736" s="68"/>
      <c r="C736" s="13">
        <v>6</v>
      </c>
      <c r="D736" s="33">
        <v>0.8</v>
      </c>
      <c r="E736" s="33">
        <v>4.6715328E-2</v>
      </c>
      <c r="F736" s="33">
        <v>0.42614280300000001</v>
      </c>
      <c r="G736" s="33">
        <v>0.42105263199999998</v>
      </c>
      <c r="H736" s="33">
        <v>0.87014239100000002</v>
      </c>
      <c r="I736" s="33">
        <v>0.91613961099999996</v>
      </c>
    </row>
    <row r="737" spans="1:9" x14ac:dyDescent="0.35">
      <c r="A737" s="67"/>
      <c r="B737" s="68"/>
      <c r="C737" s="13">
        <v>7</v>
      </c>
      <c r="D737" s="33">
        <v>0.84375</v>
      </c>
      <c r="E737" s="33">
        <v>5.0751879999999999E-2</v>
      </c>
      <c r="F737" s="33">
        <v>0.426133812</v>
      </c>
      <c r="G737" s="33">
        <v>0.42121615600000001</v>
      </c>
      <c r="H737" s="33">
        <v>0.88219998399999999</v>
      </c>
      <c r="I737" s="33">
        <v>0.92034525300000003</v>
      </c>
    </row>
    <row r="738" spans="1:9" x14ac:dyDescent="0.35">
      <c r="A738" s="67"/>
      <c r="B738" s="68"/>
      <c r="C738" s="13">
        <v>8</v>
      </c>
      <c r="D738" s="33">
        <v>0.47619047599999997</v>
      </c>
      <c r="E738" s="33">
        <v>2.2026431999999999E-2</v>
      </c>
      <c r="F738" s="33">
        <v>0.44466019400000001</v>
      </c>
      <c r="G738" s="33">
        <v>0.44923982299999998</v>
      </c>
      <c r="H738" s="33">
        <v>0.89154178299999998</v>
      </c>
      <c r="I738" s="33">
        <v>0.92376524299999996</v>
      </c>
    </row>
    <row r="739" spans="1:9" x14ac:dyDescent="0.35">
      <c r="A739" s="67"/>
      <c r="B739" s="68"/>
      <c r="C739" s="13">
        <v>9</v>
      </c>
      <c r="D739" s="33">
        <v>0.47499999999999998</v>
      </c>
      <c r="E739" s="33">
        <v>4.1942605000000001E-2</v>
      </c>
      <c r="F739" s="33">
        <v>0.44900105200000001</v>
      </c>
      <c r="G739" s="33">
        <v>0.46539509499999998</v>
      </c>
      <c r="H739" s="33">
        <v>0.86935371800000005</v>
      </c>
      <c r="I739" s="33">
        <v>0.90564671799999996</v>
      </c>
    </row>
    <row r="740" spans="1:9" x14ac:dyDescent="0.35">
      <c r="A740" s="67"/>
      <c r="B740" s="68"/>
      <c r="C740" s="13">
        <v>10</v>
      </c>
      <c r="D740" s="33">
        <v>0.90476190499999998</v>
      </c>
      <c r="E740" s="33">
        <v>2.3959647000000001E-2</v>
      </c>
      <c r="F740" s="33">
        <v>0.51144666299999997</v>
      </c>
      <c r="G740" s="33">
        <v>0.44043624199999998</v>
      </c>
      <c r="H740" s="33">
        <v>0.82320271499999997</v>
      </c>
      <c r="I740" s="33">
        <v>0.92853828299999996</v>
      </c>
    </row>
    <row r="741" spans="1:9" x14ac:dyDescent="0.35">
      <c r="A741" s="67"/>
      <c r="B741" s="68"/>
      <c r="C741" s="13">
        <v>11</v>
      </c>
      <c r="D741" s="33">
        <v>0.81481481499999997</v>
      </c>
      <c r="E741" s="33">
        <v>2.4663676999999998E-2</v>
      </c>
      <c r="F741" s="33">
        <v>0.49800796800000002</v>
      </c>
      <c r="G741" s="33">
        <v>0.41753653400000001</v>
      </c>
      <c r="H741" s="33">
        <v>0.81624718600000001</v>
      </c>
      <c r="I741" s="33">
        <v>0.93616521900000005</v>
      </c>
    </row>
    <row r="742" spans="1:9" x14ac:dyDescent="0.35">
      <c r="A742" s="67"/>
      <c r="B742" s="68"/>
      <c r="C742" s="13">
        <v>12</v>
      </c>
      <c r="D742" s="33">
        <v>0.86666666699999995</v>
      </c>
      <c r="E742" s="33">
        <v>2.9147981999999999E-2</v>
      </c>
      <c r="F742" s="33">
        <v>0.46229338800000003</v>
      </c>
      <c r="G742" s="33">
        <v>0.42356838600000002</v>
      </c>
      <c r="H742" s="33">
        <v>0.83724663899999996</v>
      </c>
      <c r="I742" s="33">
        <v>0.93469250599999998</v>
      </c>
    </row>
    <row r="743" spans="1:9" x14ac:dyDescent="0.35">
      <c r="A743" s="67"/>
      <c r="B743" s="68"/>
      <c r="C743" s="13">
        <v>13</v>
      </c>
      <c r="D743" s="33">
        <v>0.75</v>
      </c>
      <c r="E743" s="33">
        <v>8.203125E-2</v>
      </c>
      <c r="F743" s="33">
        <v>0.428288169</v>
      </c>
      <c r="G743" s="33">
        <v>0.52300242100000005</v>
      </c>
      <c r="H743" s="33">
        <v>0.91541609800000001</v>
      </c>
      <c r="I743" s="33">
        <v>0.91022320899999998</v>
      </c>
    </row>
    <row r="744" spans="1:9" x14ac:dyDescent="0.35">
      <c r="A744" s="67"/>
      <c r="B744" s="68"/>
      <c r="C744" s="13">
        <v>14</v>
      </c>
      <c r="D744" s="33">
        <v>0.85185185200000002</v>
      </c>
      <c r="E744" s="33">
        <v>6.1662198000000001E-2</v>
      </c>
      <c r="F744" s="33">
        <v>0.448776758</v>
      </c>
      <c r="G744" s="33">
        <v>0.44946401200000002</v>
      </c>
      <c r="H744" s="33">
        <v>0.87762187199999997</v>
      </c>
      <c r="I744" s="33">
        <v>0.923580454</v>
      </c>
    </row>
    <row r="745" spans="1:9" x14ac:dyDescent="0.35">
      <c r="A745" s="67"/>
      <c r="B745" s="68"/>
      <c r="C745" s="13">
        <v>15</v>
      </c>
      <c r="D745" s="33">
        <v>0.61538461499999997</v>
      </c>
      <c r="E745" s="33">
        <v>1.3605442000000001E-2</v>
      </c>
      <c r="F745" s="33">
        <v>0.52258512899999998</v>
      </c>
      <c r="G745" s="33">
        <v>0.44470727399999999</v>
      </c>
      <c r="H745" s="33">
        <v>0.77560073900000004</v>
      </c>
      <c r="I745" s="33">
        <v>0.91555749500000005</v>
      </c>
    </row>
    <row r="746" spans="1:9" x14ac:dyDescent="0.35">
      <c r="A746" s="67"/>
      <c r="B746" s="68"/>
      <c r="C746" s="13">
        <v>16</v>
      </c>
      <c r="D746" s="33">
        <v>0.75</v>
      </c>
      <c r="E746" s="33">
        <v>4.0697674000000003E-2</v>
      </c>
      <c r="F746" s="33">
        <v>0.454617206</v>
      </c>
      <c r="G746" s="33">
        <v>0.45070422500000001</v>
      </c>
      <c r="H746" s="33">
        <v>0.84176096199999995</v>
      </c>
      <c r="I746" s="33">
        <v>0.923211169</v>
      </c>
    </row>
    <row r="747" spans="1:9" x14ac:dyDescent="0.35">
      <c r="A747" s="67"/>
      <c r="B747" s="68"/>
      <c r="C747" s="13">
        <v>17</v>
      </c>
      <c r="D747" s="33">
        <v>0.5</v>
      </c>
      <c r="E747" s="33">
        <v>2.7100269999999998E-3</v>
      </c>
      <c r="F747" s="33">
        <v>0.46572103999999998</v>
      </c>
      <c r="G747" s="33">
        <v>0.37715379700000001</v>
      </c>
      <c r="H747" s="33">
        <v>0.70751259700000002</v>
      </c>
      <c r="I747" s="33">
        <v>0.926514697</v>
      </c>
    </row>
    <row r="748" spans="1:9" x14ac:dyDescent="0.35">
      <c r="A748" s="67"/>
      <c r="B748" s="68"/>
      <c r="C748" s="13">
        <v>18</v>
      </c>
      <c r="D748" s="33">
        <v>0.66666666699999999</v>
      </c>
      <c r="E748" s="33">
        <v>5.7692307999999998E-2</v>
      </c>
      <c r="F748" s="33">
        <v>0.43442001499999999</v>
      </c>
      <c r="G748" s="33">
        <v>0.52762430900000001</v>
      </c>
      <c r="H748" s="33">
        <v>0.90615359600000001</v>
      </c>
      <c r="I748" s="33">
        <v>0.89987100900000005</v>
      </c>
    </row>
    <row r="749" spans="1:9" x14ac:dyDescent="0.35">
      <c r="A749" s="67"/>
      <c r="B749" s="68"/>
      <c r="C749" s="13">
        <v>19</v>
      </c>
      <c r="D749" s="33">
        <v>1</v>
      </c>
      <c r="E749" s="33">
        <v>1.5822779999999999E-3</v>
      </c>
      <c r="F749" s="33">
        <v>0.31263616599999999</v>
      </c>
      <c r="G749" s="33">
        <v>0.32687927100000003</v>
      </c>
      <c r="H749" s="33">
        <v>0.684769776</v>
      </c>
      <c r="I749" s="33">
        <v>0.89230769200000004</v>
      </c>
    </row>
    <row r="750" spans="1:9" x14ac:dyDescent="0.35">
      <c r="A750" s="67"/>
      <c r="B750" s="68"/>
      <c r="C750" s="13">
        <v>20</v>
      </c>
      <c r="D750" s="33">
        <v>0.88888888899999996</v>
      </c>
      <c r="E750" s="33">
        <v>1.8735363000000001E-2</v>
      </c>
      <c r="F750" s="33">
        <v>0.48383838400000001</v>
      </c>
      <c r="G750" s="33">
        <v>0.45575642199999999</v>
      </c>
      <c r="H750" s="33">
        <v>0.80744888000000004</v>
      </c>
      <c r="I750" s="33">
        <v>0.914025902</v>
      </c>
    </row>
    <row r="751" spans="1:9" x14ac:dyDescent="0.35">
      <c r="A751" s="67"/>
      <c r="B751" s="68"/>
      <c r="C751" s="13">
        <v>21</v>
      </c>
      <c r="D751" s="33">
        <v>0.76923076899999998</v>
      </c>
      <c r="E751" s="33">
        <v>9.0909090999999997E-2</v>
      </c>
      <c r="F751" s="33">
        <v>0.383333333</v>
      </c>
      <c r="G751" s="33">
        <v>0.51111111099999995</v>
      </c>
      <c r="H751" s="33">
        <v>0.90097891600000002</v>
      </c>
      <c r="I751" s="33">
        <v>0.88335178999999997</v>
      </c>
    </row>
    <row r="752" spans="1:9" x14ac:dyDescent="0.35">
      <c r="A752" s="67"/>
      <c r="B752" s="68"/>
      <c r="C752" s="13">
        <v>22</v>
      </c>
      <c r="D752" s="33">
        <v>0.7</v>
      </c>
      <c r="E752" s="33">
        <v>2.5179856E-2</v>
      </c>
      <c r="F752" s="33">
        <v>0.577205882</v>
      </c>
      <c r="G752" s="33">
        <v>0.52044198900000005</v>
      </c>
      <c r="H752" s="33">
        <v>0.71789473699999995</v>
      </c>
      <c r="I752" s="33">
        <v>0.88399222300000002</v>
      </c>
    </row>
    <row r="753" spans="1:9" x14ac:dyDescent="0.35">
      <c r="A753" s="67"/>
      <c r="B753" s="68"/>
      <c r="C753" s="13" t="s">
        <v>7</v>
      </c>
      <c r="D753" s="33">
        <f t="shared" ref="D753:I753" si="38">AVERAGE(D731:D752)</f>
        <v>0.72788900790909095</v>
      </c>
      <c r="E753" s="33">
        <f t="shared" si="38"/>
        <v>3.9226765090909096E-2</v>
      </c>
      <c r="F753" s="33">
        <f t="shared" si="38"/>
        <v>0.45446207531818178</v>
      </c>
      <c r="G753" s="33">
        <f t="shared" si="38"/>
        <v>0.44789382040909087</v>
      </c>
      <c r="H753" s="33">
        <f t="shared" si="38"/>
        <v>0.83946547781818193</v>
      </c>
      <c r="I753" s="33">
        <f t="shared" si="38"/>
        <v>0.91568615849999979</v>
      </c>
    </row>
    <row r="754" spans="1:9" x14ac:dyDescent="0.35">
      <c r="A754" s="67"/>
      <c r="B754" s="68"/>
      <c r="C754" s="13" t="s">
        <v>37</v>
      </c>
      <c r="D754" s="33">
        <f t="shared" ref="D754:I754" si="39">_xlfn.STDEV.S(D731:D752)</f>
        <v>0.14121784805437634</v>
      </c>
      <c r="E754" s="33">
        <f t="shared" si="39"/>
        <v>2.4036780541646929E-2</v>
      </c>
      <c r="F754" s="33">
        <f t="shared" si="39"/>
        <v>5.2819090228856426E-2</v>
      </c>
      <c r="G754" s="33">
        <f t="shared" si="39"/>
        <v>4.788364009459023E-2</v>
      </c>
      <c r="H754" s="33">
        <f t="shared" si="39"/>
        <v>6.7997543644433736E-2</v>
      </c>
      <c r="I754" s="33">
        <f t="shared" si="39"/>
        <v>1.4738000506263419E-2</v>
      </c>
    </row>
    <row r="755" spans="1:9" x14ac:dyDescent="0.35">
      <c r="A755" s="67"/>
      <c r="B755" s="68" t="s">
        <v>31</v>
      </c>
      <c r="C755" s="13">
        <v>1</v>
      </c>
      <c r="D755" s="33" t="s">
        <v>78</v>
      </c>
      <c r="E755" s="33" t="s">
        <v>78</v>
      </c>
      <c r="F755" s="33">
        <v>0.49275362299999997</v>
      </c>
      <c r="G755" s="33">
        <v>3.3243705999999998E-2</v>
      </c>
      <c r="H755" s="33">
        <v>0.70308476200000003</v>
      </c>
      <c r="I755" s="33">
        <v>0.99272783499999995</v>
      </c>
    </row>
    <row r="756" spans="1:9" x14ac:dyDescent="0.35">
      <c r="A756" s="67"/>
      <c r="B756" s="68"/>
      <c r="C756" s="13">
        <v>2</v>
      </c>
      <c r="D756" s="33" t="s">
        <v>78</v>
      </c>
      <c r="E756" s="33" t="s">
        <v>78</v>
      </c>
      <c r="F756" s="33">
        <v>0.40714285700000002</v>
      </c>
      <c r="G756" s="33">
        <v>4.9522154999999998E-2</v>
      </c>
      <c r="H756" s="33">
        <v>0.81353340299999999</v>
      </c>
      <c r="I756" s="33">
        <v>0.98775747000000003</v>
      </c>
    </row>
    <row r="757" spans="1:9" x14ac:dyDescent="0.35">
      <c r="A757" s="67"/>
      <c r="B757" s="68"/>
      <c r="C757" s="13">
        <v>3</v>
      </c>
      <c r="D757" s="33" t="s">
        <v>78</v>
      </c>
      <c r="E757" s="33" t="s">
        <v>78</v>
      </c>
      <c r="F757" s="33">
        <v>0.42</v>
      </c>
      <c r="G757" s="33">
        <v>5.0446122000000003E-2</v>
      </c>
      <c r="H757" s="33">
        <v>0.813983648</v>
      </c>
      <c r="I757" s="33">
        <v>0.98768472900000004</v>
      </c>
    </row>
    <row r="758" spans="1:9" x14ac:dyDescent="0.35">
      <c r="A758" s="67"/>
      <c r="B758" s="68"/>
      <c r="C758" s="13">
        <v>4</v>
      </c>
      <c r="D758" s="33" t="s">
        <v>78</v>
      </c>
      <c r="E758" s="33" t="s">
        <v>78</v>
      </c>
      <c r="F758" s="33">
        <v>0.30136986300000002</v>
      </c>
      <c r="G758" s="33">
        <v>6.4705882000000006E-2</v>
      </c>
      <c r="H758" s="33">
        <v>0.87106520899999995</v>
      </c>
      <c r="I758" s="33">
        <v>0.98246483699999998</v>
      </c>
    </row>
    <row r="759" spans="1:9" x14ac:dyDescent="0.35">
      <c r="A759" s="67"/>
      <c r="B759" s="68"/>
      <c r="C759" s="13">
        <v>5</v>
      </c>
      <c r="D759" s="33" t="s">
        <v>78</v>
      </c>
      <c r="E759" s="33" t="s">
        <v>78</v>
      </c>
      <c r="F759" s="33">
        <v>0.43542435400000001</v>
      </c>
      <c r="G759" s="33">
        <v>4.7446723000000003E-2</v>
      </c>
      <c r="H759" s="33">
        <v>0.820281441</v>
      </c>
      <c r="I759" s="33">
        <v>0.99077743900000004</v>
      </c>
    </row>
    <row r="760" spans="1:9" x14ac:dyDescent="0.35">
      <c r="A760" s="67"/>
      <c r="B760" s="68"/>
      <c r="C760" s="13">
        <v>6</v>
      </c>
      <c r="D760" s="33" t="s">
        <v>78</v>
      </c>
      <c r="E760" s="33" t="s">
        <v>78</v>
      </c>
      <c r="F760" s="33">
        <v>0.37828947400000001</v>
      </c>
      <c r="G760" s="33">
        <v>4.5798486999999999E-2</v>
      </c>
      <c r="H760" s="33">
        <v>0.80362173000000003</v>
      </c>
      <c r="I760" s="33">
        <v>0.98657883899999999</v>
      </c>
    </row>
    <row r="761" spans="1:9" x14ac:dyDescent="0.35">
      <c r="A761" s="67"/>
      <c r="B761" s="68"/>
      <c r="C761" s="13">
        <v>7</v>
      </c>
      <c r="D761" s="33" t="s">
        <v>78</v>
      </c>
      <c r="E761" s="33" t="s">
        <v>78</v>
      </c>
      <c r="F761" s="33">
        <v>0.35555555599999999</v>
      </c>
      <c r="G761" s="33">
        <v>4.5155221000000002E-2</v>
      </c>
      <c r="H761" s="33">
        <v>0.82050911199999998</v>
      </c>
      <c r="I761" s="33">
        <v>0.98643714100000002</v>
      </c>
    </row>
    <row r="762" spans="1:9" x14ac:dyDescent="0.35">
      <c r="A762" s="67"/>
      <c r="B762" s="68"/>
      <c r="C762" s="13">
        <v>8</v>
      </c>
      <c r="D762" s="33" t="s">
        <v>78</v>
      </c>
      <c r="E762" s="33" t="s">
        <v>78</v>
      </c>
      <c r="F762" s="33">
        <v>0.35784313699999998</v>
      </c>
      <c r="G762" s="33">
        <v>3.8954109000000001E-2</v>
      </c>
      <c r="H762" s="33">
        <v>0.83200184399999999</v>
      </c>
      <c r="I762" s="33">
        <v>0.98913242000000001</v>
      </c>
    </row>
    <row r="763" spans="1:9" x14ac:dyDescent="0.35">
      <c r="A763" s="67"/>
      <c r="B763" s="68"/>
      <c r="C763" s="13">
        <v>9</v>
      </c>
      <c r="D763" s="33" t="s">
        <v>78</v>
      </c>
      <c r="E763" s="33" t="s">
        <v>78</v>
      </c>
      <c r="F763" s="33">
        <v>0.407407407</v>
      </c>
      <c r="G763" s="33">
        <v>5.1795173999999999E-2</v>
      </c>
      <c r="H763" s="33">
        <v>0.79342771499999998</v>
      </c>
      <c r="I763" s="33">
        <v>0.98524316700000003</v>
      </c>
    </row>
    <row r="764" spans="1:9" x14ac:dyDescent="0.35">
      <c r="A764" s="67"/>
      <c r="B764" s="68"/>
      <c r="C764" s="13">
        <v>10</v>
      </c>
      <c r="D764" s="33" t="s">
        <v>78</v>
      </c>
      <c r="E764" s="33" t="s">
        <v>78</v>
      </c>
      <c r="F764" s="33">
        <v>0.49242424200000001</v>
      </c>
      <c r="G764" s="33">
        <v>2.9707495E-2</v>
      </c>
      <c r="H764" s="33">
        <v>0.74406355999999996</v>
      </c>
      <c r="I764" s="33">
        <v>0.99391843499999999</v>
      </c>
    </row>
    <row r="765" spans="1:9" x14ac:dyDescent="0.35">
      <c r="A765" s="67"/>
      <c r="B765" s="68"/>
      <c r="C765" s="13">
        <v>11</v>
      </c>
      <c r="D765" s="33" t="s">
        <v>78</v>
      </c>
      <c r="E765" s="33" t="s">
        <v>78</v>
      </c>
      <c r="F765" s="33">
        <v>0.47297297300000002</v>
      </c>
      <c r="G765" s="33">
        <v>3.2392411000000003E-2</v>
      </c>
      <c r="H765" s="33">
        <v>0.74383131400000002</v>
      </c>
      <c r="I765" s="33">
        <v>0.99400479600000002</v>
      </c>
    </row>
    <row r="766" spans="1:9" x14ac:dyDescent="0.35">
      <c r="A766" s="67"/>
      <c r="B766" s="68"/>
      <c r="C766" s="13">
        <v>12</v>
      </c>
      <c r="D766" s="33" t="s">
        <v>78</v>
      </c>
      <c r="E766" s="33" t="s">
        <v>78</v>
      </c>
      <c r="F766" s="33">
        <v>0.38709677399999998</v>
      </c>
      <c r="G766" s="33">
        <v>3.1645569999999998E-2</v>
      </c>
      <c r="H766" s="33">
        <v>0.76978991200000002</v>
      </c>
      <c r="I766" s="33">
        <v>0.99234373200000003</v>
      </c>
    </row>
    <row r="767" spans="1:9" x14ac:dyDescent="0.35">
      <c r="A767" s="67"/>
      <c r="B767" s="68"/>
      <c r="C767" s="13">
        <v>13</v>
      </c>
      <c r="D767" s="33" t="s">
        <v>78</v>
      </c>
      <c r="E767" s="33" t="s">
        <v>78</v>
      </c>
      <c r="F767" s="33">
        <v>0.29694323099999997</v>
      </c>
      <c r="G767" s="33">
        <v>5.8874458999999997E-2</v>
      </c>
      <c r="H767" s="33">
        <v>0.85839256399999997</v>
      </c>
      <c r="I767" s="33">
        <v>0.98075962000000005</v>
      </c>
    </row>
    <row r="768" spans="1:9" x14ac:dyDescent="0.35">
      <c r="A768" s="67"/>
      <c r="B768" s="68"/>
      <c r="C768" s="13">
        <v>14</v>
      </c>
      <c r="D768" s="33" t="s">
        <v>78</v>
      </c>
      <c r="E768" s="33" t="s">
        <v>78</v>
      </c>
      <c r="F768" s="33">
        <v>0.46400000000000002</v>
      </c>
      <c r="G768" s="33">
        <v>4.8739496E-2</v>
      </c>
      <c r="H768" s="33">
        <v>0.81257367400000002</v>
      </c>
      <c r="I768" s="33">
        <v>0.99137104499999995</v>
      </c>
    </row>
    <row r="769" spans="1:9" x14ac:dyDescent="0.35">
      <c r="A769" s="67"/>
      <c r="B769" s="68"/>
      <c r="C769" s="13">
        <v>15</v>
      </c>
      <c r="D769" s="33" t="s">
        <v>78</v>
      </c>
      <c r="E769" s="33" t="s">
        <v>78</v>
      </c>
      <c r="F769" s="33">
        <v>0.53030303000000001</v>
      </c>
      <c r="G769" s="33">
        <v>4.4929397000000003E-2</v>
      </c>
      <c r="H769" s="33">
        <v>0.68542994899999998</v>
      </c>
      <c r="I769" s="33">
        <v>0.99011680099999999</v>
      </c>
    </row>
    <row r="770" spans="1:9" x14ac:dyDescent="0.35">
      <c r="A770" s="67"/>
      <c r="B770" s="68"/>
      <c r="C770" s="13">
        <v>16</v>
      </c>
      <c r="D770" s="33" t="s">
        <v>78</v>
      </c>
      <c r="E770" s="33" t="s">
        <v>78</v>
      </c>
      <c r="F770" s="33">
        <v>0.45555555599999997</v>
      </c>
      <c r="G770" s="33">
        <v>3.6412078E-2</v>
      </c>
      <c r="H770" s="33">
        <v>0.76233806299999995</v>
      </c>
      <c r="I770" s="33">
        <v>0.99436733099999997</v>
      </c>
    </row>
    <row r="771" spans="1:9" x14ac:dyDescent="0.35">
      <c r="A771" s="67"/>
      <c r="B771" s="68"/>
      <c r="C771" s="13">
        <v>17</v>
      </c>
      <c r="D771" s="33" t="s">
        <v>78</v>
      </c>
      <c r="E771" s="33" t="s">
        <v>78</v>
      </c>
      <c r="F771" s="33">
        <v>0.52688172</v>
      </c>
      <c r="G771" s="33">
        <v>3.3515731999999999E-2</v>
      </c>
      <c r="H771" s="33">
        <v>0.59909997999999998</v>
      </c>
      <c r="I771" s="33">
        <v>0.99351070699999999</v>
      </c>
    </row>
    <row r="772" spans="1:9" x14ac:dyDescent="0.35">
      <c r="A772" s="67"/>
      <c r="B772" s="68"/>
      <c r="C772" s="13">
        <v>18</v>
      </c>
      <c r="D772" s="33" t="s">
        <v>78</v>
      </c>
      <c r="E772" s="33" t="s">
        <v>78</v>
      </c>
      <c r="F772" s="33">
        <v>0.35609756100000001</v>
      </c>
      <c r="G772" s="33">
        <v>7.4186991999999993E-2</v>
      </c>
      <c r="H772" s="33">
        <v>0.84411183300000003</v>
      </c>
      <c r="I772" s="33">
        <v>0.98016068199999995</v>
      </c>
    </row>
    <row r="773" spans="1:9" x14ac:dyDescent="0.35">
      <c r="A773" s="67"/>
      <c r="B773" s="68"/>
      <c r="C773" s="13">
        <v>19</v>
      </c>
      <c r="D773" s="33" t="s">
        <v>78</v>
      </c>
      <c r="E773" s="33" t="s">
        <v>78</v>
      </c>
      <c r="F773" s="33">
        <v>0.30188679200000001</v>
      </c>
      <c r="G773" s="33">
        <v>2.0330368000000001E-2</v>
      </c>
      <c r="H773" s="33">
        <v>0.51842005300000005</v>
      </c>
      <c r="I773" s="33">
        <v>0.988414193</v>
      </c>
    </row>
    <row r="774" spans="1:9" x14ac:dyDescent="0.35">
      <c r="A774" s="67"/>
      <c r="B774" s="68"/>
      <c r="C774" s="13">
        <v>20</v>
      </c>
      <c r="D774" s="33" t="s">
        <v>78</v>
      </c>
      <c r="E774" s="33" t="s">
        <v>78</v>
      </c>
      <c r="F774" s="33">
        <v>0.452380952</v>
      </c>
      <c r="G774" s="33">
        <v>3.9460020999999998E-2</v>
      </c>
      <c r="H774" s="33">
        <v>0.73137417199999999</v>
      </c>
      <c r="I774" s="33">
        <v>0.99074852800000002</v>
      </c>
    </row>
    <row r="775" spans="1:9" x14ac:dyDescent="0.35">
      <c r="A775" s="67"/>
      <c r="B775" s="68"/>
      <c r="C775" s="13">
        <v>21</v>
      </c>
      <c r="D775" s="33" t="s">
        <v>78</v>
      </c>
      <c r="E775" s="33" t="s">
        <v>78</v>
      </c>
      <c r="F775" s="33">
        <v>0.28999999999999998</v>
      </c>
      <c r="G775" s="33">
        <v>6.7915691E-2</v>
      </c>
      <c r="H775" s="33">
        <v>0.84403372200000004</v>
      </c>
      <c r="I775" s="33">
        <v>0.97673546</v>
      </c>
    </row>
    <row r="776" spans="1:9" x14ac:dyDescent="0.35">
      <c r="A776" s="67"/>
      <c r="B776" s="68"/>
      <c r="C776" s="13">
        <v>22</v>
      </c>
      <c r="D776" s="33" t="s">
        <v>78</v>
      </c>
      <c r="E776" s="33" t="s">
        <v>78</v>
      </c>
      <c r="F776" s="33">
        <v>0.71875</v>
      </c>
      <c r="G776" s="33">
        <v>5.6441718000000002E-2</v>
      </c>
      <c r="H776" s="33">
        <v>0.59678068399999995</v>
      </c>
      <c r="I776" s="33">
        <v>0.99064796300000002</v>
      </c>
    </row>
    <row r="777" spans="1:9" x14ac:dyDescent="0.35">
      <c r="A777" s="67"/>
      <c r="B777" s="68"/>
      <c r="C777" s="13" t="s">
        <v>7</v>
      </c>
      <c r="D777" s="33" t="s">
        <v>78</v>
      </c>
      <c r="E777" s="33" t="s">
        <v>78</v>
      </c>
      <c r="F777" s="33">
        <f>AVERAGE(F755:F776)</f>
        <v>0.42277632281818178</v>
      </c>
      <c r="G777" s="33">
        <f>AVERAGE(G755:G776)</f>
        <v>4.5528136681818189E-2</v>
      </c>
      <c r="H777" s="33">
        <f>AVERAGE(H755:H776)</f>
        <v>0.76280674290909078</v>
      </c>
      <c r="I777" s="33">
        <f>AVERAGE(I755:I776)</f>
        <v>0.98845014409090914</v>
      </c>
    </row>
    <row r="778" spans="1:9" x14ac:dyDescent="0.35">
      <c r="A778" s="67"/>
      <c r="B778" s="68"/>
      <c r="C778" s="13" t="s">
        <v>37</v>
      </c>
      <c r="D778" s="33" t="s">
        <v>78</v>
      </c>
      <c r="E778" s="33" t="s">
        <v>78</v>
      </c>
      <c r="F778" s="33">
        <f>_xlfn.STDEV.S(F755:F776)</f>
        <v>9.8998975353603955E-2</v>
      </c>
      <c r="G778" s="33">
        <f>_xlfn.STDEV.S(G755:G776)</f>
        <v>1.3434796200313532E-2</v>
      </c>
      <c r="H778" s="33">
        <f>_xlfn.STDEV.S(H755:H776)</f>
        <v>9.287727015580409E-2</v>
      </c>
      <c r="I778" s="33">
        <f>_xlfn.STDEV.S(I755:I776)</f>
        <v>4.8890757558946087E-3</v>
      </c>
    </row>
    <row r="779" spans="1:9" x14ac:dyDescent="0.35">
      <c r="A779" s="67"/>
      <c r="B779" s="68" t="s">
        <v>32</v>
      </c>
      <c r="C779" s="13">
        <v>1</v>
      </c>
      <c r="D779" s="33" t="s">
        <v>78</v>
      </c>
      <c r="E779" s="33" t="s">
        <v>78</v>
      </c>
      <c r="F779" s="33">
        <v>0</v>
      </c>
      <c r="G779" s="33">
        <v>0</v>
      </c>
      <c r="H779" s="33">
        <v>0.69633484365887499</v>
      </c>
      <c r="I779" s="33">
        <v>1</v>
      </c>
    </row>
    <row r="780" spans="1:9" x14ac:dyDescent="0.35">
      <c r="A780" s="67"/>
      <c r="B780" s="68"/>
      <c r="C780" s="13">
        <v>2</v>
      </c>
      <c r="D780" s="33" t="s">
        <v>78</v>
      </c>
      <c r="E780" s="33" t="s">
        <v>78</v>
      </c>
      <c r="F780" s="33">
        <v>0</v>
      </c>
      <c r="G780" s="33">
        <v>0</v>
      </c>
      <c r="H780" s="33">
        <v>0.80348796103539</v>
      </c>
      <c r="I780" s="33">
        <v>1</v>
      </c>
    </row>
    <row r="781" spans="1:9" x14ac:dyDescent="0.35">
      <c r="A781" s="67"/>
      <c r="B781" s="68"/>
      <c r="C781" s="13">
        <v>3</v>
      </c>
      <c r="D781" s="33" t="s">
        <v>78</v>
      </c>
      <c r="E781" s="33" t="s">
        <v>78</v>
      </c>
      <c r="F781" s="33">
        <v>1</v>
      </c>
      <c r="G781" s="33">
        <v>2.8636884306987401E-4</v>
      </c>
      <c r="H781" s="33">
        <v>0.80336946829977895</v>
      </c>
      <c r="I781" s="33">
        <v>1</v>
      </c>
    </row>
    <row r="782" spans="1:9" x14ac:dyDescent="0.35">
      <c r="A782" s="67"/>
      <c r="B782" s="68"/>
      <c r="C782" s="13">
        <v>4</v>
      </c>
      <c r="D782" s="33" t="s">
        <v>78</v>
      </c>
      <c r="E782" s="33" t="s">
        <v>78</v>
      </c>
      <c r="F782" s="33">
        <v>0</v>
      </c>
      <c r="G782" s="33">
        <v>0</v>
      </c>
      <c r="H782" s="33">
        <v>0.85931360946745505</v>
      </c>
      <c r="I782" s="33">
        <v>1</v>
      </c>
    </row>
    <row r="783" spans="1:9" x14ac:dyDescent="0.35">
      <c r="A783" s="67"/>
      <c r="B783" s="68"/>
      <c r="C783" s="13">
        <v>5</v>
      </c>
      <c r="D783" s="33" t="s">
        <v>78</v>
      </c>
      <c r="E783" s="33" t="s">
        <v>78</v>
      </c>
      <c r="F783" s="33">
        <v>0</v>
      </c>
      <c r="G783" s="33">
        <v>0</v>
      </c>
      <c r="H783" s="33">
        <v>0.81462602725475897</v>
      </c>
      <c r="I783" s="33">
        <v>1</v>
      </c>
    </row>
    <row r="784" spans="1:9" x14ac:dyDescent="0.35">
      <c r="A784" s="67"/>
      <c r="B784" s="68"/>
      <c r="C784" s="13">
        <v>6</v>
      </c>
      <c r="D784" s="33" t="s">
        <v>78</v>
      </c>
      <c r="E784" s="33" t="s">
        <v>78</v>
      </c>
      <c r="F784" s="33">
        <v>0.5</v>
      </c>
      <c r="G784" s="33">
        <v>3.3422459893048099E-4</v>
      </c>
      <c r="H784" s="33">
        <v>0.79346744777274203</v>
      </c>
      <c r="I784" s="33">
        <v>1</v>
      </c>
    </row>
    <row r="785" spans="1:9" x14ac:dyDescent="0.35">
      <c r="A785" s="67"/>
      <c r="B785" s="68"/>
      <c r="C785" s="13">
        <v>7</v>
      </c>
      <c r="D785" s="33" t="s">
        <v>78</v>
      </c>
      <c r="E785" s="33" t="s">
        <v>78</v>
      </c>
      <c r="F785" s="33">
        <v>0</v>
      </c>
      <c r="G785" s="33">
        <v>0</v>
      </c>
      <c r="H785" s="33">
        <v>0.81643170240492802</v>
      </c>
      <c r="I785" s="33">
        <v>1</v>
      </c>
    </row>
    <row r="786" spans="1:9" x14ac:dyDescent="0.35">
      <c r="A786" s="67"/>
      <c r="B786" s="68"/>
      <c r="C786" s="13">
        <v>8</v>
      </c>
      <c r="D786" s="33" t="s">
        <v>78</v>
      </c>
      <c r="E786" s="33" t="s">
        <v>78</v>
      </c>
      <c r="F786" s="33">
        <v>0</v>
      </c>
      <c r="G786" s="33">
        <v>0</v>
      </c>
      <c r="H786" s="33">
        <v>0.82518243502752497</v>
      </c>
      <c r="I786" s="33">
        <v>1</v>
      </c>
    </row>
    <row r="787" spans="1:9" x14ac:dyDescent="0.35">
      <c r="A787" s="67"/>
      <c r="B787" s="68"/>
      <c r="C787" s="13">
        <v>9</v>
      </c>
      <c r="D787" s="33" t="s">
        <v>78</v>
      </c>
      <c r="E787" s="33" t="s">
        <v>78</v>
      </c>
      <c r="F787" s="33">
        <v>0</v>
      </c>
      <c r="G787" s="33">
        <v>0</v>
      </c>
      <c r="H787" s="33">
        <v>0.79038946255793097</v>
      </c>
      <c r="I787" s="33">
        <v>1</v>
      </c>
    </row>
    <row r="788" spans="1:9" x14ac:dyDescent="0.35">
      <c r="A788" s="67"/>
      <c r="B788" s="68"/>
      <c r="C788" s="13">
        <v>10</v>
      </c>
      <c r="D788" s="33" t="s">
        <v>78</v>
      </c>
      <c r="E788" s="33" t="s">
        <v>78</v>
      </c>
      <c r="F788" s="33">
        <v>0</v>
      </c>
      <c r="G788" s="33">
        <v>0</v>
      </c>
      <c r="H788" s="33">
        <v>0.73671641791044695</v>
      </c>
      <c r="I788" s="33">
        <v>1</v>
      </c>
    </row>
    <row r="789" spans="1:9" x14ac:dyDescent="0.35">
      <c r="A789" s="67"/>
      <c r="B789" s="68"/>
      <c r="C789" s="13">
        <v>11</v>
      </c>
      <c r="D789" s="33" t="s">
        <v>78</v>
      </c>
      <c r="E789" s="33" t="s">
        <v>78</v>
      </c>
      <c r="F789" s="33">
        <v>0</v>
      </c>
      <c r="G789" s="33">
        <v>0</v>
      </c>
      <c r="H789" s="33">
        <v>0.73158756137479497</v>
      </c>
      <c r="I789" s="33">
        <v>1</v>
      </c>
    </row>
    <row r="790" spans="1:9" x14ac:dyDescent="0.35">
      <c r="A790" s="67"/>
      <c r="B790" s="68"/>
      <c r="C790" s="13">
        <v>12</v>
      </c>
      <c r="D790" s="33" t="s">
        <v>78</v>
      </c>
      <c r="E790" s="33" t="s">
        <v>78</v>
      </c>
      <c r="F790" s="33">
        <v>0</v>
      </c>
      <c r="G790" s="33">
        <v>0</v>
      </c>
      <c r="H790" s="33">
        <v>0.75528992501299197</v>
      </c>
      <c r="I790" s="33">
        <v>1</v>
      </c>
    </row>
    <row r="791" spans="1:9" x14ac:dyDescent="0.35">
      <c r="A791" s="67"/>
      <c r="B791" s="68"/>
      <c r="C791" s="13">
        <v>13</v>
      </c>
      <c r="D791" s="33" t="s">
        <v>78</v>
      </c>
      <c r="E791" s="33" t="s">
        <v>78</v>
      </c>
      <c r="F791" s="33">
        <v>0</v>
      </c>
      <c r="G791" s="33">
        <v>0</v>
      </c>
      <c r="H791" s="33">
        <v>0.84845049130763395</v>
      </c>
      <c r="I791" s="33">
        <v>1</v>
      </c>
    </row>
    <row r="792" spans="1:9" x14ac:dyDescent="0.35">
      <c r="A792" s="67"/>
      <c r="B792" s="68"/>
      <c r="C792" s="13">
        <v>14</v>
      </c>
      <c r="D792" s="33" t="s">
        <v>78</v>
      </c>
      <c r="E792" s="33" t="s">
        <v>78</v>
      </c>
      <c r="F792" s="33">
        <v>0</v>
      </c>
      <c r="G792" s="33">
        <v>0</v>
      </c>
      <c r="H792" s="33">
        <v>0.80038634900193095</v>
      </c>
      <c r="I792" s="33">
        <v>1</v>
      </c>
    </row>
    <row r="793" spans="1:9" x14ac:dyDescent="0.35">
      <c r="A793" s="67"/>
      <c r="B793" s="68"/>
      <c r="C793" s="13">
        <v>15</v>
      </c>
      <c r="D793" s="33" t="s">
        <v>78</v>
      </c>
      <c r="E793" s="33" t="s">
        <v>78</v>
      </c>
      <c r="F793" s="33">
        <v>0</v>
      </c>
      <c r="G793" s="33">
        <v>0</v>
      </c>
      <c r="H793" s="33">
        <v>0.69001248439450602</v>
      </c>
      <c r="I793" s="33">
        <v>1</v>
      </c>
    </row>
    <row r="794" spans="1:9" x14ac:dyDescent="0.35">
      <c r="A794" s="67"/>
      <c r="B794" s="68"/>
      <c r="C794" s="13">
        <v>16</v>
      </c>
      <c r="D794" s="33" t="s">
        <v>78</v>
      </c>
      <c r="E794" s="33" t="s">
        <v>78</v>
      </c>
      <c r="F794" s="33">
        <v>1</v>
      </c>
      <c r="G794" s="33">
        <v>7.1174377224199196E-4</v>
      </c>
      <c r="H794" s="33">
        <v>0.75628794449262704</v>
      </c>
      <c r="I794" s="33">
        <v>1</v>
      </c>
    </row>
    <row r="795" spans="1:9" x14ac:dyDescent="0.35">
      <c r="A795" s="67"/>
      <c r="B795" s="68"/>
      <c r="C795" s="13">
        <v>17</v>
      </c>
      <c r="D795" s="33" t="s">
        <v>78</v>
      </c>
      <c r="E795" s="33" t="s">
        <v>78</v>
      </c>
      <c r="F795" s="33">
        <v>0</v>
      </c>
      <c r="G795" s="33">
        <v>0</v>
      </c>
      <c r="H795" s="33">
        <v>0.64218813628342597</v>
      </c>
      <c r="I795" s="33">
        <v>1</v>
      </c>
    </row>
    <row r="796" spans="1:9" x14ac:dyDescent="0.35">
      <c r="A796" s="67"/>
      <c r="B796" s="68"/>
      <c r="C796" s="13">
        <v>18</v>
      </c>
      <c r="D796" s="33" t="s">
        <v>78</v>
      </c>
      <c r="E796" s="33" t="s">
        <v>78</v>
      </c>
      <c r="F796" s="33">
        <v>0</v>
      </c>
      <c r="G796" s="33">
        <v>0</v>
      </c>
      <c r="H796" s="33">
        <v>0.83100643438144906</v>
      </c>
      <c r="I796" s="33">
        <v>1</v>
      </c>
    </row>
    <row r="797" spans="1:9" x14ac:dyDescent="0.35">
      <c r="A797" s="67"/>
      <c r="B797" s="68"/>
      <c r="C797" s="13">
        <v>19</v>
      </c>
      <c r="D797" s="33" t="s">
        <v>78</v>
      </c>
      <c r="E797" s="33" t="s">
        <v>78</v>
      </c>
      <c r="F797" s="33">
        <v>0</v>
      </c>
      <c r="G797" s="33">
        <v>0</v>
      </c>
      <c r="H797" s="33">
        <v>0.66839100963253595</v>
      </c>
      <c r="I797" s="33">
        <v>1</v>
      </c>
    </row>
    <row r="798" spans="1:9" x14ac:dyDescent="0.35">
      <c r="A798" s="67"/>
      <c r="B798" s="68"/>
      <c r="C798" s="13">
        <v>20</v>
      </c>
      <c r="D798" s="33" t="s">
        <v>78</v>
      </c>
      <c r="E798" s="33" t="s">
        <v>78</v>
      </c>
      <c r="F798" s="33">
        <v>0</v>
      </c>
      <c r="G798" s="33">
        <v>0</v>
      </c>
      <c r="H798" s="33">
        <v>0.71923743500866499</v>
      </c>
      <c r="I798" s="33">
        <v>1</v>
      </c>
    </row>
    <row r="799" spans="1:9" x14ac:dyDescent="0.35">
      <c r="A799" s="67"/>
      <c r="B799" s="68"/>
      <c r="C799" s="13">
        <v>21</v>
      </c>
      <c r="D799" s="33" t="s">
        <v>78</v>
      </c>
      <c r="E799" s="33" t="s">
        <v>78</v>
      </c>
      <c r="F799" s="33">
        <v>0.5</v>
      </c>
      <c r="G799" s="33">
        <v>2.00803212851405E-3</v>
      </c>
      <c r="H799" s="33">
        <v>0.83260632497273701</v>
      </c>
      <c r="I799" s="33">
        <v>1</v>
      </c>
    </row>
    <row r="800" spans="1:9" x14ac:dyDescent="0.35">
      <c r="A800" s="67"/>
      <c r="B800" s="68"/>
      <c r="C800" s="13">
        <v>22</v>
      </c>
      <c r="D800" s="33" t="s">
        <v>78</v>
      </c>
      <c r="E800" s="33" t="s">
        <v>78</v>
      </c>
      <c r="F800" s="33">
        <v>0</v>
      </c>
      <c r="G800" s="33">
        <v>0</v>
      </c>
      <c r="H800" s="33">
        <v>0.58479718939635805</v>
      </c>
      <c r="I800" s="33">
        <v>1</v>
      </c>
    </row>
    <row r="801" spans="1:9" x14ac:dyDescent="0.35">
      <c r="A801" s="67"/>
      <c r="B801" s="68"/>
      <c r="C801" s="13" t="s">
        <v>7</v>
      </c>
      <c r="D801" s="33" t="s">
        <v>78</v>
      </c>
      <c r="E801" s="33" t="s">
        <v>78</v>
      </c>
      <c r="F801" s="33">
        <f>AVERAGE(F779:F800)</f>
        <v>0.13636363636363635</v>
      </c>
      <c r="G801" s="33">
        <f>AVERAGE(G779:G800)</f>
        <v>1.5183497012529075E-4</v>
      </c>
      <c r="H801" s="33">
        <f>AVERAGE(H779:H800)</f>
        <v>0.76361639366588574</v>
      </c>
      <c r="I801" s="33">
        <f>AVERAGE(I779:I800)</f>
        <v>1</v>
      </c>
    </row>
    <row r="802" spans="1:9" x14ac:dyDescent="0.35">
      <c r="A802" s="67"/>
      <c r="B802" s="68"/>
      <c r="C802" s="13" t="s">
        <v>37</v>
      </c>
      <c r="D802" s="33" t="s">
        <v>78</v>
      </c>
      <c r="E802" s="33" t="s">
        <v>78</v>
      </c>
      <c r="F802" s="33">
        <f>_xlfn.STDEV.S(F779:F800)</f>
        <v>0.31554254795050946</v>
      </c>
      <c r="G802" s="33">
        <f>_xlfn.STDEV.S(G779:G800)</f>
        <v>4.4855856675081706E-4</v>
      </c>
      <c r="H802" s="33">
        <f>_xlfn.STDEV.S(H779:H800)</f>
        <v>7.2553072940725244E-2</v>
      </c>
      <c r="I802" s="33">
        <f>_xlfn.STDEV.S(I779:I800)</f>
        <v>0</v>
      </c>
    </row>
    <row r="803" spans="1:9" x14ac:dyDescent="0.35">
      <c r="A803" s="67"/>
      <c r="B803" s="59" t="s">
        <v>39</v>
      </c>
      <c r="C803" s="13">
        <v>1</v>
      </c>
      <c r="D803" s="33">
        <v>0.66666666666666596</v>
      </c>
      <c r="E803" s="33">
        <v>2.3828435266084101E-2</v>
      </c>
      <c r="F803" s="33">
        <v>0.47307803052116298</v>
      </c>
      <c r="G803" s="33">
        <v>0.42410944759938002</v>
      </c>
      <c r="H803" s="33">
        <v>0.84268026219956305</v>
      </c>
      <c r="I803" s="33">
        <v>0.93425745239216695</v>
      </c>
    </row>
    <row r="804" spans="1:9" x14ac:dyDescent="0.35">
      <c r="A804" s="67"/>
      <c r="B804" s="59"/>
      <c r="C804" s="13">
        <v>2</v>
      </c>
      <c r="D804" s="33">
        <v>0.75471698113207497</v>
      </c>
      <c r="E804" s="33">
        <v>3.9486673247778797E-2</v>
      </c>
      <c r="F804" s="33">
        <v>0.46370370370370301</v>
      </c>
      <c r="G804" s="33">
        <v>0.47011114448783398</v>
      </c>
      <c r="H804" s="33">
        <v>0.88975553577972</v>
      </c>
      <c r="I804" s="33">
        <v>0.93446588597503899</v>
      </c>
    </row>
    <row r="805" spans="1:9" x14ac:dyDescent="0.35">
      <c r="A805" s="67"/>
      <c r="B805" s="59"/>
      <c r="C805" s="13">
        <v>3</v>
      </c>
      <c r="D805" s="33">
        <v>0.76190476190476097</v>
      </c>
      <c r="E805" s="33">
        <v>6.0225846925972298E-2</v>
      </c>
      <c r="F805" s="33">
        <v>0.45328719723183297</v>
      </c>
      <c r="G805" s="33">
        <v>0.46224417784050797</v>
      </c>
      <c r="H805" s="33">
        <v>0.89192716425330898</v>
      </c>
      <c r="I805" s="33">
        <v>0.931162006098747</v>
      </c>
    </row>
    <row r="806" spans="1:9" x14ac:dyDescent="0.35">
      <c r="A806" s="67"/>
      <c r="B806" s="59"/>
      <c r="C806" s="13">
        <v>4</v>
      </c>
      <c r="D806" s="33">
        <v>0.77551020408163196</v>
      </c>
      <c r="E806" s="33">
        <v>5.66318926974664E-2</v>
      </c>
      <c r="F806" s="33">
        <v>0.41271086700666898</v>
      </c>
      <c r="G806" s="33">
        <v>0.51720747295968506</v>
      </c>
      <c r="H806" s="33">
        <v>0.92820637624726199</v>
      </c>
      <c r="I806" s="33">
        <v>0.93428868883581295</v>
      </c>
    </row>
    <row r="807" spans="1:9" x14ac:dyDescent="0.35">
      <c r="A807" s="67"/>
      <c r="B807" s="59"/>
      <c r="C807" s="13">
        <v>5</v>
      </c>
      <c r="D807" s="33">
        <v>0.71875</v>
      </c>
      <c r="E807" s="33">
        <v>3.3430232558139497E-2</v>
      </c>
      <c r="F807" s="33">
        <v>0.46357051555176798</v>
      </c>
      <c r="G807" s="33">
        <v>0.44571896763621399</v>
      </c>
      <c r="H807" s="33">
        <v>0.89378784786010701</v>
      </c>
      <c r="I807" s="33">
        <v>0.94185129418512903</v>
      </c>
    </row>
    <row r="808" spans="1:9" x14ac:dyDescent="0.35">
      <c r="A808" s="67"/>
      <c r="B808" s="59"/>
      <c r="C808" s="13">
        <v>6</v>
      </c>
      <c r="D808" s="33">
        <v>0.875</v>
      </c>
      <c r="E808" s="33">
        <v>4.2168674698795101E-2</v>
      </c>
      <c r="F808" s="33">
        <v>0.43747470659651899</v>
      </c>
      <c r="G808" s="33">
        <v>0.45041666666666602</v>
      </c>
      <c r="H808" s="33">
        <v>0.88530386740331402</v>
      </c>
      <c r="I808" s="33">
        <v>0.93481642812694399</v>
      </c>
    </row>
    <row r="809" spans="1:9" x14ac:dyDescent="0.35">
      <c r="A809" s="67"/>
      <c r="B809" s="59"/>
      <c r="C809" s="13">
        <v>7</v>
      </c>
      <c r="D809" s="33">
        <v>0.87096774193548299</v>
      </c>
      <c r="E809" s="33">
        <v>4.2386185243328101E-2</v>
      </c>
      <c r="F809" s="33">
        <v>0.43223620522749201</v>
      </c>
      <c r="G809" s="33">
        <v>0.44694694694694598</v>
      </c>
      <c r="H809" s="33">
        <v>0.89776806617761795</v>
      </c>
      <c r="I809" s="33">
        <v>0.93711306614532397</v>
      </c>
    </row>
    <row r="810" spans="1:9" x14ac:dyDescent="0.35">
      <c r="A810" s="67"/>
      <c r="B810" s="59"/>
      <c r="C810" s="13">
        <v>8</v>
      </c>
      <c r="D810" s="33">
        <v>0.68421052631578905</v>
      </c>
      <c r="E810" s="33">
        <v>2.3809523809523801E-2</v>
      </c>
      <c r="F810" s="33">
        <v>0.44960835509138303</v>
      </c>
      <c r="G810" s="33">
        <v>0.47307692307692301</v>
      </c>
      <c r="H810" s="33">
        <v>0.90596137699412205</v>
      </c>
      <c r="I810" s="33">
        <v>0.94005924377069106</v>
      </c>
    </row>
    <row r="811" spans="1:9" x14ac:dyDescent="0.35">
      <c r="A811" s="67"/>
      <c r="B811" s="59"/>
      <c r="C811" s="13">
        <v>9</v>
      </c>
      <c r="D811" s="33">
        <v>0.6</v>
      </c>
      <c r="E811" s="33">
        <v>4.4036697247706397E-2</v>
      </c>
      <c r="F811" s="33">
        <v>0.46153846153846101</v>
      </c>
      <c r="G811" s="33">
        <v>0.48071216617210599</v>
      </c>
      <c r="H811" s="33">
        <v>0.88148907103825103</v>
      </c>
      <c r="I811" s="33">
        <v>0.92741645706072495</v>
      </c>
    </row>
    <row r="812" spans="1:9" x14ac:dyDescent="0.35">
      <c r="A812" s="67"/>
      <c r="B812" s="59"/>
      <c r="C812" s="13">
        <v>10</v>
      </c>
      <c r="D812" s="33">
        <v>0.78947368421052599</v>
      </c>
      <c r="E812" s="33">
        <v>2.5380710659898401E-2</v>
      </c>
      <c r="F812" s="33">
        <v>0.48519480519480501</v>
      </c>
      <c r="G812" s="33">
        <v>0.45450121654501202</v>
      </c>
      <c r="H812" s="33">
        <v>0.87034291926079599</v>
      </c>
      <c r="I812" s="33">
        <v>0.935223531910374</v>
      </c>
    </row>
    <row r="813" spans="1:9" x14ac:dyDescent="0.35">
      <c r="A813" s="67"/>
      <c r="B813" s="59"/>
      <c r="C813" s="13">
        <v>11</v>
      </c>
      <c r="D813" s="33">
        <v>0.85185185185185097</v>
      </c>
      <c r="E813" s="33">
        <v>3.4901365705614501E-2</v>
      </c>
      <c r="F813" s="33">
        <v>0.466237942122186</v>
      </c>
      <c r="G813" s="33">
        <v>0.42563600782778799</v>
      </c>
      <c r="H813" s="33">
        <v>0.86509341199606604</v>
      </c>
      <c r="I813" s="33">
        <v>0.93995726495726495</v>
      </c>
    </row>
    <row r="814" spans="1:9" x14ac:dyDescent="0.35">
      <c r="A814" s="67"/>
      <c r="B814" s="59"/>
      <c r="C814" s="13">
        <v>12</v>
      </c>
      <c r="D814" s="33">
        <v>0.83333333333333304</v>
      </c>
      <c r="E814" s="33">
        <v>3.7091988130563698E-2</v>
      </c>
      <c r="F814" s="33">
        <v>0.42469545957917998</v>
      </c>
      <c r="G814" s="33">
        <v>0.42096597145993397</v>
      </c>
      <c r="H814" s="33">
        <v>0.88009290622278102</v>
      </c>
      <c r="I814" s="33">
        <v>0.940142665150418</v>
      </c>
    </row>
    <row r="815" spans="1:9" x14ac:dyDescent="0.35">
      <c r="A815" s="67"/>
      <c r="B815" s="59"/>
      <c r="C815" s="13">
        <v>13</v>
      </c>
      <c r="D815" s="33">
        <v>0.82142857142857095</v>
      </c>
      <c r="E815" s="33">
        <v>6.9486404833836807E-2</v>
      </c>
      <c r="F815" s="33">
        <v>0.43097407147862599</v>
      </c>
      <c r="G815" s="33">
        <v>0.53571428571428503</v>
      </c>
      <c r="H815" s="33">
        <v>0.92299162148841796</v>
      </c>
      <c r="I815" s="33">
        <v>0.92572911517548195</v>
      </c>
    </row>
    <row r="816" spans="1:9" x14ac:dyDescent="0.35">
      <c r="A816" s="67"/>
      <c r="B816" s="59"/>
      <c r="C816" s="13">
        <v>14</v>
      </c>
      <c r="D816" s="33">
        <v>0.86956521739130399</v>
      </c>
      <c r="E816" s="33">
        <v>4.6296296296296197E-2</v>
      </c>
      <c r="F816" s="33">
        <v>0.43366500829187399</v>
      </c>
      <c r="G816" s="33">
        <v>0.44247038917089598</v>
      </c>
      <c r="H816" s="33">
        <v>0.88663040366447099</v>
      </c>
      <c r="I816" s="33">
        <v>0.93834267535221905</v>
      </c>
    </row>
    <row r="817" spans="1:9" x14ac:dyDescent="0.35">
      <c r="A817" s="67"/>
      <c r="B817" s="59"/>
      <c r="C817" s="13">
        <v>15</v>
      </c>
      <c r="D817" s="33">
        <v>0.75</v>
      </c>
      <c r="E817" s="33">
        <v>2.04081632653061E-2</v>
      </c>
      <c r="F817" s="33">
        <v>0.491044776119403</v>
      </c>
      <c r="G817" s="33">
        <v>0.44579945799457898</v>
      </c>
      <c r="H817" s="33">
        <v>0.83122362869198296</v>
      </c>
      <c r="I817" s="33">
        <v>0.92289674019129397</v>
      </c>
    </row>
    <row r="818" spans="1:9" x14ac:dyDescent="0.35">
      <c r="A818" s="67"/>
      <c r="B818" s="59"/>
      <c r="C818" s="13">
        <v>16</v>
      </c>
      <c r="D818" s="33">
        <v>0.76923076923076905</v>
      </c>
      <c r="E818" s="33">
        <v>4.6296296296296197E-2</v>
      </c>
      <c r="F818" s="33">
        <v>0.42253521126760502</v>
      </c>
      <c r="G818" s="33">
        <v>0.45028142589118197</v>
      </c>
      <c r="H818" s="33">
        <v>0.87811114899420295</v>
      </c>
      <c r="I818" s="33">
        <v>0.93146473779385097</v>
      </c>
    </row>
    <row r="819" spans="1:9" x14ac:dyDescent="0.35">
      <c r="A819" s="67"/>
      <c r="B819" s="59"/>
      <c r="C819" s="13">
        <v>17</v>
      </c>
      <c r="D819" s="33">
        <v>1</v>
      </c>
      <c r="E819" s="33">
        <v>5.4151624548736399E-3</v>
      </c>
      <c r="F819" s="33">
        <v>0.44876325088339197</v>
      </c>
      <c r="G819" s="33">
        <v>0.35549335199440102</v>
      </c>
      <c r="H819" s="33">
        <v>0.76240601503759398</v>
      </c>
      <c r="I819" s="33">
        <v>0.93223010244286797</v>
      </c>
    </row>
    <row r="820" spans="1:9" x14ac:dyDescent="0.35">
      <c r="A820" s="67"/>
      <c r="B820" s="59"/>
      <c r="C820" s="13">
        <v>18</v>
      </c>
      <c r="D820" s="33">
        <v>0.72222222222222199</v>
      </c>
      <c r="E820" s="33">
        <v>4.2763157894736802E-2</v>
      </c>
      <c r="F820" s="33">
        <v>0.43278688524590098</v>
      </c>
      <c r="G820" s="33">
        <v>0.56050955414012704</v>
      </c>
      <c r="H820" s="33">
        <v>0.91742227979274604</v>
      </c>
      <c r="I820" s="33">
        <v>0.91861219195849497</v>
      </c>
    </row>
    <row r="821" spans="1:9" x14ac:dyDescent="0.35">
      <c r="A821" s="67"/>
      <c r="B821" s="59"/>
      <c r="C821" s="13">
        <v>19</v>
      </c>
      <c r="D821" s="33">
        <v>0</v>
      </c>
      <c r="E821" s="33">
        <v>0</v>
      </c>
      <c r="F821" s="33">
        <v>0.29889298892988903</v>
      </c>
      <c r="G821" s="33">
        <v>0.31517509727626403</v>
      </c>
      <c r="H821" s="33">
        <v>0.74748977314986897</v>
      </c>
      <c r="I821" s="33">
        <v>0.89572192513368898</v>
      </c>
    </row>
    <row r="822" spans="1:9" x14ac:dyDescent="0.35">
      <c r="A822" s="67"/>
      <c r="B822" s="59"/>
      <c r="C822" s="13">
        <v>20</v>
      </c>
      <c r="D822" s="33">
        <v>0.88888888888888795</v>
      </c>
      <c r="E822" s="33">
        <v>2.51572327044025E-2</v>
      </c>
      <c r="F822" s="33">
        <v>0.43468715697036198</v>
      </c>
      <c r="G822" s="33">
        <v>0.419047619047619</v>
      </c>
      <c r="H822" s="33">
        <v>0.84979233964005496</v>
      </c>
      <c r="I822" s="33">
        <v>0.92282635930844403</v>
      </c>
    </row>
    <row r="823" spans="1:9" x14ac:dyDescent="0.35">
      <c r="A823" s="67"/>
      <c r="B823" s="59"/>
      <c r="C823" s="13">
        <v>21</v>
      </c>
      <c r="D823" s="33">
        <v>0.83333333333333304</v>
      </c>
      <c r="E823" s="33">
        <v>6.5359477124182996E-2</v>
      </c>
      <c r="F823" s="33">
        <v>0.40463458110516898</v>
      </c>
      <c r="G823" s="33">
        <v>0.53286384976525802</v>
      </c>
      <c r="H823" s="33">
        <v>0.90630832400149297</v>
      </c>
      <c r="I823" s="33">
        <v>0.90834268612046298</v>
      </c>
    </row>
    <row r="824" spans="1:9" x14ac:dyDescent="0.35">
      <c r="A824" s="67"/>
      <c r="B824" s="59"/>
      <c r="C824" s="13">
        <v>22</v>
      </c>
      <c r="D824" s="33">
        <v>0.55555555555555503</v>
      </c>
      <c r="E824" s="33">
        <v>2.0242914979756998E-2</v>
      </c>
      <c r="F824" s="33">
        <v>0.55256064690026896</v>
      </c>
      <c r="G824" s="33">
        <v>0.49636803874092</v>
      </c>
      <c r="H824" s="33">
        <v>0.75580820563519502</v>
      </c>
      <c r="I824" s="33">
        <v>0.89888300999412096</v>
      </c>
    </row>
    <row r="825" spans="1:9" x14ac:dyDescent="0.35">
      <c r="A825" s="67"/>
      <c r="B825" s="59"/>
      <c r="C825" s="13" t="s">
        <v>7</v>
      </c>
      <c r="D825" s="33">
        <f t="shared" ref="D825:I825" si="40">AVERAGE(D803:D824)</f>
        <v>0.74511865043103431</v>
      </c>
      <c r="E825" s="33">
        <f t="shared" si="40"/>
        <v>3.6581969638207236E-2</v>
      </c>
      <c r="F825" s="33">
        <f t="shared" si="40"/>
        <v>0.44426731029807504</v>
      </c>
      <c r="G825" s="33">
        <f t="shared" si="40"/>
        <v>0.45569864449793301</v>
      </c>
      <c r="H825" s="33">
        <f t="shared" si="40"/>
        <v>0.86775420661495162</v>
      </c>
      <c r="I825" s="33">
        <f t="shared" si="40"/>
        <v>0.9284456149127075</v>
      </c>
    </row>
    <row r="826" spans="1:9" x14ac:dyDescent="0.35">
      <c r="A826" s="67"/>
      <c r="B826" s="59"/>
      <c r="C826" s="13" t="s">
        <v>37</v>
      </c>
      <c r="D826" s="33">
        <f t="shared" ref="D826:I826" si="41">_xlfn.STDEV.S(D803:D824)</f>
        <v>0.19441694625117417</v>
      </c>
      <c r="E826" s="33">
        <f t="shared" si="41"/>
        <v>1.7809439562555204E-2</v>
      </c>
      <c r="F826" s="33">
        <f t="shared" si="41"/>
        <v>4.5429885866481626E-2</v>
      </c>
      <c r="G826" s="33">
        <f t="shared" si="41"/>
        <v>5.5508467391833918E-2</v>
      </c>
      <c r="H826" s="33">
        <f t="shared" si="41"/>
        <v>5.1764793479980233E-2</v>
      </c>
      <c r="I826" s="33">
        <f t="shared" si="41"/>
        <v>1.2900584144543564E-2</v>
      </c>
    </row>
    <row r="827" spans="1:9" x14ac:dyDescent="0.35">
      <c r="A827" s="67"/>
      <c r="B827" s="59"/>
      <c r="C827" s="13" t="s">
        <v>40</v>
      </c>
      <c r="D827" s="33">
        <f t="shared" ref="D827:I827" si="42">D825-D753</f>
        <v>1.7229642521943367E-2</v>
      </c>
      <c r="E827" s="33">
        <f t="shared" si="42"/>
        <v>-2.6447954527018605E-3</v>
      </c>
      <c r="F827" s="33">
        <f t="shared" si="42"/>
        <v>-1.0194765020106744E-2</v>
      </c>
      <c r="G827" s="33">
        <f t="shared" si="42"/>
        <v>7.8048240888421438E-3</v>
      </c>
      <c r="H827" s="33">
        <f t="shared" si="42"/>
        <v>2.8288728796769691E-2</v>
      </c>
      <c r="I827" s="33">
        <f t="shared" si="42"/>
        <v>1.2759456412707704E-2</v>
      </c>
    </row>
    <row r="828" spans="1:9" x14ac:dyDescent="0.35">
      <c r="A828" s="67" t="s">
        <v>17</v>
      </c>
      <c r="B828" s="68" t="s">
        <v>30</v>
      </c>
      <c r="C828" s="13">
        <v>1</v>
      </c>
      <c r="D828" s="33">
        <v>0.34482758600000002</v>
      </c>
      <c r="E828" s="33">
        <v>1.6708437999999999E-2</v>
      </c>
      <c r="F828" s="33">
        <v>0.46602076100000001</v>
      </c>
      <c r="G828" s="33">
        <v>0.94871794899999995</v>
      </c>
      <c r="H828" s="33">
        <v>0.94626119600000003</v>
      </c>
      <c r="I828" s="33">
        <v>0.61910602299999995</v>
      </c>
    </row>
    <row r="829" spans="1:9" x14ac:dyDescent="0.35">
      <c r="A829" s="67"/>
      <c r="B829" s="68"/>
      <c r="C829" s="13">
        <v>2</v>
      </c>
      <c r="D829" s="33">
        <v>0.25352112700000001</v>
      </c>
      <c r="E829" s="33">
        <v>2.0881671000000001E-2</v>
      </c>
      <c r="F829" s="33">
        <v>0.426332288</v>
      </c>
      <c r="G829" s="33">
        <v>0.96</v>
      </c>
      <c r="H829" s="33">
        <v>0.96719390699999996</v>
      </c>
      <c r="I829" s="33">
        <v>0.57686932199999996</v>
      </c>
    </row>
    <row r="830" spans="1:9" x14ac:dyDescent="0.35">
      <c r="A830" s="67"/>
      <c r="B830" s="68"/>
      <c r="C830" s="13">
        <v>3</v>
      </c>
      <c r="D830" s="33">
        <v>0.31578947400000001</v>
      </c>
      <c r="E830" s="33">
        <v>2.4657533999999998E-2</v>
      </c>
      <c r="F830" s="33">
        <v>0.43060109299999999</v>
      </c>
      <c r="G830" s="33">
        <v>0.96164574599999997</v>
      </c>
      <c r="H830" s="33">
        <v>0.96715500899999995</v>
      </c>
      <c r="I830" s="33">
        <v>0.57680383300000004</v>
      </c>
    </row>
    <row r="831" spans="1:9" x14ac:dyDescent="0.35">
      <c r="A831" s="67"/>
      <c r="B831" s="68"/>
      <c r="C831" s="13">
        <v>4</v>
      </c>
      <c r="D831" s="33">
        <v>0.162162162</v>
      </c>
      <c r="E831" s="33">
        <v>1.1049724E-2</v>
      </c>
      <c r="F831" s="33">
        <v>0.35854665600000002</v>
      </c>
      <c r="G831" s="33">
        <v>0.98771610600000004</v>
      </c>
      <c r="H831" s="33">
        <v>0.98023176599999995</v>
      </c>
      <c r="I831" s="33">
        <v>0.29846409299999999</v>
      </c>
    </row>
    <row r="832" spans="1:9" x14ac:dyDescent="0.35">
      <c r="A832" s="67"/>
      <c r="B832" s="68"/>
      <c r="C832" s="13">
        <v>5</v>
      </c>
      <c r="D832" s="33">
        <v>0.15217391299999999</v>
      </c>
      <c r="E832" s="33">
        <v>1.1235955000000001E-2</v>
      </c>
      <c r="F832" s="33">
        <v>0.41213037600000002</v>
      </c>
      <c r="G832" s="33">
        <v>0.97341269799999997</v>
      </c>
      <c r="H832" s="33">
        <v>0.97407028299999998</v>
      </c>
      <c r="I832" s="33">
        <v>0.49343242300000001</v>
      </c>
    </row>
    <row r="833" spans="1:9" x14ac:dyDescent="0.35">
      <c r="A833" s="67"/>
      <c r="B833" s="68"/>
      <c r="C833" s="13">
        <v>6</v>
      </c>
      <c r="D833" s="33">
        <v>0.26</v>
      </c>
      <c r="E833" s="33">
        <v>1.7173052000000001E-2</v>
      </c>
      <c r="F833" s="33">
        <v>0.41710758399999998</v>
      </c>
      <c r="G833" s="33">
        <v>0.96648957899999999</v>
      </c>
      <c r="H833" s="33">
        <v>0.97036409800000001</v>
      </c>
      <c r="I833" s="33">
        <v>0.56742036600000001</v>
      </c>
    </row>
    <row r="834" spans="1:9" x14ac:dyDescent="0.35">
      <c r="A834" s="67"/>
      <c r="B834" s="68"/>
      <c r="C834" s="13">
        <v>7</v>
      </c>
      <c r="D834" s="33">
        <v>0.188679245</v>
      </c>
      <c r="E834" s="33">
        <v>1.7391304E-2</v>
      </c>
      <c r="F834" s="33">
        <v>0.386164956</v>
      </c>
      <c r="G834" s="33">
        <v>0.96669838200000002</v>
      </c>
      <c r="H834" s="33">
        <v>0.96813231099999997</v>
      </c>
      <c r="I834" s="33">
        <v>0.46902481899999998</v>
      </c>
    </row>
    <row r="835" spans="1:9" x14ac:dyDescent="0.35">
      <c r="A835" s="67"/>
      <c r="B835" s="68"/>
      <c r="C835" s="13">
        <v>8</v>
      </c>
      <c r="D835" s="33">
        <v>0.243902439</v>
      </c>
      <c r="E835" s="33">
        <v>1.9762846000000001E-2</v>
      </c>
      <c r="F835" s="33">
        <v>0.40242604799999998</v>
      </c>
      <c r="G835" s="33">
        <v>0.97223650399999995</v>
      </c>
      <c r="H835" s="33">
        <v>0.97134670499999998</v>
      </c>
      <c r="I835" s="33">
        <v>0.50147929000000002</v>
      </c>
    </row>
    <row r="836" spans="1:9" x14ac:dyDescent="0.35">
      <c r="A836" s="67"/>
      <c r="B836" s="68"/>
      <c r="C836" s="13">
        <v>9</v>
      </c>
      <c r="D836" s="33">
        <v>0.233333333</v>
      </c>
      <c r="E836" s="33">
        <v>1.5021458999999999E-2</v>
      </c>
      <c r="F836" s="33">
        <v>0.42453306400000002</v>
      </c>
      <c r="G836" s="33">
        <v>0.97169266300000001</v>
      </c>
      <c r="H836" s="33">
        <v>0.96961760100000005</v>
      </c>
      <c r="I836" s="33">
        <v>0.499730022</v>
      </c>
    </row>
    <row r="837" spans="1:9" x14ac:dyDescent="0.35">
      <c r="A837" s="67"/>
      <c r="B837" s="68"/>
      <c r="C837" s="13">
        <v>10</v>
      </c>
      <c r="D837" s="33">
        <v>0.24137931000000001</v>
      </c>
      <c r="E837" s="33">
        <v>1.3035382E-2</v>
      </c>
      <c r="F837" s="33">
        <v>0.46694995299999997</v>
      </c>
      <c r="G837" s="33">
        <v>0.95601740000000002</v>
      </c>
      <c r="H837" s="33">
        <v>0.95869635399999997</v>
      </c>
      <c r="I837" s="33">
        <v>0.62442202599999996</v>
      </c>
    </row>
    <row r="838" spans="1:9" x14ac:dyDescent="0.35">
      <c r="A838" s="67"/>
      <c r="B838" s="68"/>
      <c r="C838" s="13">
        <v>11</v>
      </c>
      <c r="D838" s="33">
        <v>0.27027026999999998</v>
      </c>
      <c r="E838" s="33">
        <v>1.4836795E-2</v>
      </c>
      <c r="F838" s="33">
        <v>0.462155388</v>
      </c>
      <c r="G838" s="33">
        <v>0.94709810000000005</v>
      </c>
      <c r="H838" s="33">
        <v>0.95568459699999997</v>
      </c>
      <c r="I838" s="33">
        <v>0.66844805500000004</v>
      </c>
    </row>
    <row r="839" spans="1:9" x14ac:dyDescent="0.35">
      <c r="A839" s="67"/>
      <c r="B839" s="68"/>
      <c r="C839" s="13">
        <v>12</v>
      </c>
      <c r="D839" s="33">
        <v>0.48387096800000001</v>
      </c>
      <c r="E839" s="33">
        <v>2.3112481000000001E-2</v>
      </c>
      <c r="F839" s="33">
        <v>0.42279318199999999</v>
      </c>
      <c r="G839" s="33">
        <v>0.957373272</v>
      </c>
      <c r="H839" s="33">
        <v>0.96548619400000002</v>
      </c>
      <c r="I839" s="33">
        <v>0.65532694999999996</v>
      </c>
    </row>
    <row r="840" spans="1:9" x14ac:dyDescent="0.35">
      <c r="A840" s="67"/>
      <c r="B840" s="68"/>
      <c r="C840" s="13">
        <v>13</v>
      </c>
      <c r="D840" s="33">
        <v>0</v>
      </c>
      <c r="E840" s="33">
        <v>0</v>
      </c>
      <c r="F840" s="33">
        <v>0.33586956499999998</v>
      </c>
      <c r="G840" s="33">
        <v>0.98407643300000003</v>
      </c>
      <c r="H840" s="33">
        <v>0.96992481200000003</v>
      </c>
      <c r="I840" s="33">
        <v>5.5364807000000002E-2</v>
      </c>
    </row>
    <row r="841" spans="1:9" x14ac:dyDescent="0.35">
      <c r="A841" s="67"/>
      <c r="B841" s="68"/>
      <c r="C841" s="13">
        <v>14</v>
      </c>
      <c r="D841" s="33">
        <v>0.22727272700000001</v>
      </c>
      <c r="E841" s="33">
        <v>1.3927577E-2</v>
      </c>
      <c r="F841" s="33">
        <v>0.42488003000000002</v>
      </c>
      <c r="G841" s="33">
        <v>0.97707979599999994</v>
      </c>
      <c r="H841" s="33">
        <v>0.96708074499999996</v>
      </c>
      <c r="I841" s="33">
        <v>0.55527817400000001</v>
      </c>
    </row>
    <row r="842" spans="1:9" x14ac:dyDescent="0.35">
      <c r="A842" s="67"/>
      <c r="B842" s="68"/>
      <c r="C842" s="13">
        <v>15</v>
      </c>
      <c r="D842" s="33">
        <v>0.27777777799999998</v>
      </c>
      <c r="E842" s="33">
        <v>1.2376237999999999E-2</v>
      </c>
      <c r="F842" s="33">
        <v>0.48550971700000001</v>
      </c>
      <c r="G842" s="33">
        <v>0.97068847999999996</v>
      </c>
      <c r="H842" s="33">
        <v>0.95389830499999995</v>
      </c>
      <c r="I842" s="33">
        <v>0.55068493200000002</v>
      </c>
    </row>
    <row r="843" spans="1:9" x14ac:dyDescent="0.35">
      <c r="A843" s="67"/>
      <c r="B843" s="68"/>
      <c r="C843" s="13">
        <v>16</v>
      </c>
      <c r="D843" s="33">
        <v>0.21739130400000001</v>
      </c>
      <c r="E843" s="33">
        <v>1.2987013E-2</v>
      </c>
      <c r="F843" s="33">
        <v>0.43056141799999997</v>
      </c>
      <c r="G843" s="33">
        <v>0.95060577800000001</v>
      </c>
      <c r="H843" s="33">
        <v>0.96227316100000004</v>
      </c>
      <c r="I843" s="33">
        <v>0.66545574600000001</v>
      </c>
    </row>
    <row r="844" spans="1:9" x14ac:dyDescent="0.35">
      <c r="A844" s="67"/>
      <c r="B844" s="68"/>
      <c r="C844" s="13">
        <v>17</v>
      </c>
      <c r="D844" s="33">
        <v>0.44444444399999999</v>
      </c>
      <c r="E844" s="33">
        <v>1.5238095E-2</v>
      </c>
      <c r="F844" s="33">
        <v>0.49430431200000002</v>
      </c>
      <c r="G844" s="33">
        <v>0.93605547</v>
      </c>
      <c r="H844" s="33">
        <v>0.93359818400000005</v>
      </c>
      <c r="I844" s="33">
        <v>0.68115941999999996</v>
      </c>
    </row>
    <row r="845" spans="1:9" x14ac:dyDescent="0.35">
      <c r="A845" s="67"/>
      <c r="B845" s="68"/>
      <c r="C845" s="13">
        <v>18</v>
      </c>
      <c r="D845" s="33">
        <v>0.111111111</v>
      </c>
      <c r="E845" s="33">
        <v>8.2987549999999997E-3</v>
      </c>
      <c r="F845" s="33">
        <v>0.38514891899999998</v>
      </c>
      <c r="G845" s="33">
        <v>0.970195272</v>
      </c>
      <c r="H845" s="33">
        <v>0.97186932800000003</v>
      </c>
      <c r="I845" s="33">
        <v>0.45439117499999998</v>
      </c>
    </row>
    <row r="846" spans="1:9" x14ac:dyDescent="0.35">
      <c r="A846" s="67"/>
      <c r="B846" s="68"/>
      <c r="C846" s="13">
        <v>19</v>
      </c>
      <c r="D846" s="33">
        <v>0.30769230800000003</v>
      </c>
      <c r="E846" s="33">
        <v>8.4033609999999998E-3</v>
      </c>
      <c r="F846" s="33">
        <v>0.38823529400000001</v>
      </c>
      <c r="G846" s="33">
        <v>0.87096774200000004</v>
      </c>
      <c r="H846" s="33">
        <v>0.90256410300000001</v>
      </c>
      <c r="I846" s="33">
        <v>0.70399999999999996</v>
      </c>
    </row>
    <row r="847" spans="1:9" x14ac:dyDescent="0.35">
      <c r="A847" s="67"/>
      <c r="B847" s="68"/>
      <c r="C847" s="13">
        <v>20</v>
      </c>
      <c r="D847" s="33">
        <v>0.35714285699999998</v>
      </c>
      <c r="E847" s="33">
        <v>1.5923567E-2</v>
      </c>
      <c r="F847" s="33">
        <v>0.44858817299999998</v>
      </c>
      <c r="G847" s="33">
        <v>0.94926719299999995</v>
      </c>
      <c r="H847" s="33">
        <v>0.94736842099999996</v>
      </c>
      <c r="I847" s="33">
        <v>0.61436576700000001</v>
      </c>
    </row>
    <row r="848" spans="1:9" x14ac:dyDescent="0.35">
      <c r="A848" s="67"/>
      <c r="B848" s="68"/>
      <c r="C848" s="13">
        <v>21</v>
      </c>
      <c r="D848" s="33">
        <v>0.1</v>
      </c>
      <c r="E848" s="33">
        <v>8.0000000000000002E-3</v>
      </c>
      <c r="F848" s="33">
        <v>0.35960961000000002</v>
      </c>
      <c r="G848" s="33">
        <v>0.97955010200000003</v>
      </c>
      <c r="H848" s="33">
        <v>0.94791666699999999</v>
      </c>
      <c r="I848" s="33">
        <v>0.11043689299999999</v>
      </c>
    </row>
    <row r="849" spans="1:9" x14ac:dyDescent="0.35">
      <c r="A849" s="67"/>
      <c r="B849" s="68"/>
      <c r="C849" s="13">
        <v>22</v>
      </c>
      <c r="D849" s="33">
        <v>0.2</v>
      </c>
      <c r="E849" s="33">
        <v>9.661836E-3</v>
      </c>
      <c r="F849" s="33">
        <v>0.54449472099999996</v>
      </c>
      <c r="G849" s="33">
        <v>0.97567567600000005</v>
      </c>
      <c r="H849" s="33">
        <v>0.95</v>
      </c>
      <c r="I849" s="33">
        <v>0.54345434500000001</v>
      </c>
    </row>
    <row r="850" spans="1:9" x14ac:dyDescent="0.35">
      <c r="A850" s="67"/>
      <c r="B850" s="68"/>
      <c r="C850" s="13" t="s">
        <v>7</v>
      </c>
      <c r="D850" s="33">
        <f t="shared" ref="D850:I850" si="43">AVERAGE(D828:D849)</f>
        <v>0.24512465254545451</v>
      </c>
      <c r="E850" s="33">
        <f t="shared" si="43"/>
        <v>1.4076503772727272E-2</v>
      </c>
      <c r="F850" s="33">
        <f t="shared" si="43"/>
        <v>0.42604377763636359</v>
      </c>
      <c r="G850" s="33">
        <f t="shared" si="43"/>
        <v>0.96060274277272761</v>
      </c>
      <c r="H850" s="33">
        <f t="shared" si="43"/>
        <v>0.95912426122727268</v>
      </c>
      <c r="I850" s="33">
        <f t="shared" si="43"/>
        <v>0.52205084004545455</v>
      </c>
    </row>
    <row r="851" spans="1:9" x14ac:dyDescent="0.35">
      <c r="A851" s="67"/>
      <c r="B851" s="68"/>
      <c r="C851" s="13" t="s">
        <v>37</v>
      </c>
      <c r="D851" s="33">
        <f t="shared" ref="D851:I851" si="44">_xlfn.STDEV.S(D828:D849)</f>
        <v>0.1093726000295724</v>
      </c>
      <c r="E851" s="33">
        <f t="shared" si="44"/>
        <v>5.557190030618225E-3</v>
      </c>
      <c r="F851" s="33">
        <f t="shared" si="44"/>
        <v>4.8789995486132005E-2</v>
      </c>
      <c r="G851" s="33">
        <f t="shared" si="44"/>
        <v>2.3958077805745746E-2</v>
      </c>
      <c r="H851" s="33">
        <f t="shared" si="44"/>
        <v>1.6988457292310927E-2</v>
      </c>
      <c r="I851" s="33">
        <f t="shared" si="44"/>
        <v>0.16950750088947855</v>
      </c>
    </row>
    <row r="852" spans="1:9" x14ac:dyDescent="0.35">
      <c r="A852" s="67"/>
      <c r="B852" s="68" t="s">
        <v>31</v>
      </c>
      <c r="C852" s="13">
        <v>1</v>
      </c>
      <c r="D852" s="33" t="s">
        <v>78</v>
      </c>
      <c r="E852" s="33" t="s">
        <v>78</v>
      </c>
      <c r="F852" s="33">
        <v>0.40951446800000002</v>
      </c>
      <c r="G852" s="33">
        <v>0.93018937999999995</v>
      </c>
      <c r="H852" s="33">
        <v>0.72854077299999997</v>
      </c>
      <c r="I852" s="33">
        <v>0.18689788099999999</v>
      </c>
    </row>
    <row r="853" spans="1:9" x14ac:dyDescent="0.35">
      <c r="A853" s="67"/>
      <c r="B853" s="68"/>
      <c r="C853" s="13">
        <v>2</v>
      </c>
      <c r="D853" s="33" t="s">
        <v>78</v>
      </c>
      <c r="E853" s="33" t="s">
        <v>78</v>
      </c>
      <c r="F853" s="33">
        <v>0.35164347099999999</v>
      </c>
      <c r="G853" s="33">
        <v>0.94283445799999999</v>
      </c>
      <c r="H853" s="33">
        <v>0.82352941199999996</v>
      </c>
      <c r="I853" s="33">
        <v>0.18811673300000001</v>
      </c>
    </row>
    <row r="854" spans="1:9" x14ac:dyDescent="0.35">
      <c r="A854" s="67"/>
      <c r="B854" s="68"/>
      <c r="C854" s="13">
        <v>3</v>
      </c>
      <c r="D854" s="33" t="s">
        <v>78</v>
      </c>
      <c r="E854" s="33" t="s">
        <v>78</v>
      </c>
      <c r="F854" s="33">
        <v>0.34223171400000002</v>
      </c>
      <c r="G854" s="33">
        <v>0.93123486700000002</v>
      </c>
      <c r="H854" s="33">
        <v>0.79069767400000002</v>
      </c>
      <c r="I854" s="33">
        <v>0.18893660000000001</v>
      </c>
    </row>
    <row r="855" spans="1:9" x14ac:dyDescent="0.35">
      <c r="A855" s="67"/>
      <c r="B855" s="68"/>
      <c r="C855" s="13">
        <v>4</v>
      </c>
      <c r="D855" s="33" t="s">
        <v>78</v>
      </c>
      <c r="E855" s="33" t="s">
        <v>78</v>
      </c>
      <c r="F855" s="33">
        <v>0.30262423199999999</v>
      </c>
      <c r="G855" s="33">
        <v>0.92808219199999997</v>
      </c>
      <c r="H855" s="33">
        <v>0.86173393099999995</v>
      </c>
      <c r="I855" s="33">
        <v>0.25413268700000002</v>
      </c>
    </row>
    <row r="856" spans="1:9" x14ac:dyDescent="0.35">
      <c r="A856" s="67"/>
      <c r="B856" s="68"/>
      <c r="C856" s="13">
        <v>5</v>
      </c>
      <c r="D856" s="33" t="s">
        <v>78</v>
      </c>
      <c r="E856" s="33" t="s">
        <v>78</v>
      </c>
      <c r="F856" s="33">
        <v>0.34807502499999998</v>
      </c>
      <c r="G856" s="33">
        <v>0.93577494699999997</v>
      </c>
      <c r="H856" s="33">
        <v>0.819895288</v>
      </c>
      <c r="I856" s="33">
        <v>0.21265616500000001</v>
      </c>
    </row>
    <row r="857" spans="1:9" x14ac:dyDescent="0.35">
      <c r="A857" s="67"/>
      <c r="B857" s="68"/>
      <c r="C857" s="13">
        <v>6</v>
      </c>
      <c r="D857" s="33" t="s">
        <v>78</v>
      </c>
      <c r="E857" s="33" t="s">
        <v>78</v>
      </c>
      <c r="F857" s="33">
        <v>0.356142132</v>
      </c>
      <c r="G857" s="33">
        <v>0.93546666700000003</v>
      </c>
      <c r="H857" s="33">
        <v>0.77920410799999995</v>
      </c>
      <c r="I857" s="33">
        <v>0.18200899600000001</v>
      </c>
    </row>
    <row r="858" spans="1:9" x14ac:dyDescent="0.35">
      <c r="A858" s="67"/>
      <c r="B858" s="68"/>
      <c r="C858" s="13">
        <v>7</v>
      </c>
      <c r="D858" s="33" t="s">
        <v>78</v>
      </c>
      <c r="E858" s="33" t="s">
        <v>78</v>
      </c>
      <c r="F858" s="33">
        <v>0.33274336300000001</v>
      </c>
      <c r="G858" s="33">
        <v>0.93069306900000004</v>
      </c>
      <c r="H858" s="33">
        <v>0.79349186500000002</v>
      </c>
      <c r="I858" s="33">
        <v>0.19148293599999999</v>
      </c>
    </row>
    <row r="859" spans="1:9" x14ac:dyDescent="0.35">
      <c r="A859" s="67"/>
      <c r="B859" s="68"/>
      <c r="C859" s="13">
        <v>8</v>
      </c>
      <c r="D859" s="33" t="s">
        <v>78</v>
      </c>
      <c r="E859" s="33" t="s">
        <v>78</v>
      </c>
      <c r="F859" s="33">
        <v>0.33866601000000002</v>
      </c>
      <c r="G859" s="33">
        <v>0.94246575300000002</v>
      </c>
      <c r="H859" s="33">
        <v>0.84210526299999999</v>
      </c>
      <c r="I859" s="33">
        <v>0.21304926800000001</v>
      </c>
    </row>
    <row r="860" spans="1:9" x14ac:dyDescent="0.35">
      <c r="A860" s="67"/>
      <c r="B860" s="68"/>
      <c r="C860" s="13">
        <v>9</v>
      </c>
      <c r="D860" s="33" t="s">
        <v>78</v>
      </c>
      <c r="E860" s="33" t="s">
        <v>78</v>
      </c>
      <c r="F860" s="33">
        <v>0.361812101</v>
      </c>
      <c r="G860" s="33">
        <v>0.94444444400000005</v>
      </c>
      <c r="H860" s="33">
        <v>0.8</v>
      </c>
      <c r="I860" s="33">
        <v>0.19477644999999999</v>
      </c>
    </row>
    <row r="861" spans="1:9" x14ac:dyDescent="0.35">
      <c r="A861" s="67"/>
      <c r="B861" s="68"/>
      <c r="C861" s="13">
        <v>10</v>
      </c>
      <c r="D861" s="33" t="s">
        <v>78</v>
      </c>
      <c r="E861" s="33" t="s">
        <v>78</v>
      </c>
      <c r="F861" s="33">
        <v>0.38650641899999999</v>
      </c>
      <c r="G861" s="33">
        <v>0.93153390400000002</v>
      </c>
      <c r="H861" s="33">
        <v>0.77941176499999998</v>
      </c>
      <c r="I861" s="33">
        <v>0.19825436399999999</v>
      </c>
    </row>
    <row r="862" spans="1:9" x14ac:dyDescent="0.35">
      <c r="A862" s="67"/>
      <c r="B862" s="68"/>
      <c r="C862" s="13">
        <v>11</v>
      </c>
      <c r="D862" s="33" t="s">
        <v>78</v>
      </c>
      <c r="E862" s="33" t="s">
        <v>78</v>
      </c>
      <c r="F862" s="33">
        <v>0.38182880499999999</v>
      </c>
      <c r="G862" s="33">
        <v>0.94368231000000002</v>
      </c>
      <c r="H862" s="33">
        <v>0.759753593</v>
      </c>
      <c r="I862" s="33">
        <v>0.17510648400000001</v>
      </c>
    </row>
    <row r="863" spans="1:9" x14ac:dyDescent="0.35">
      <c r="A863" s="67"/>
      <c r="B863" s="68"/>
      <c r="C863" s="13">
        <v>12</v>
      </c>
      <c r="D863" s="33" t="s">
        <v>78</v>
      </c>
      <c r="E863" s="33" t="s">
        <v>78</v>
      </c>
      <c r="F863" s="33">
        <v>0.34656716399999998</v>
      </c>
      <c r="G863" s="33">
        <v>0.92879999999999996</v>
      </c>
      <c r="H863" s="33">
        <v>0.76237623799999998</v>
      </c>
      <c r="I863" s="33">
        <v>0.200869565</v>
      </c>
    </row>
    <row r="864" spans="1:9" x14ac:dyDescent="0.35">
      <c r="A864" s="67"/>
      <c r="B864" s="68"/>
      <c r="C864" s="13">
        <v>13</v>
      </c>
      <c r="D864" s="33" t="s">
        <v>78</v>
      </c>
      <c r="E864" s="33" t="s">
        <v>78</v>
      </c>
      <c r="F864" s="33">
        <v>0.279988124</v>
      </c>
      <c r="G864" s="33">
        <v>0.93458870199999999</v>
      </c>
      <c r="H864" s="33">
        <v>0.86461125999999999</v>
      </c>
      <c r="I864" s="33">
        <v>0.22395833300000001</v>
      </c>
    </row>
    <row r="865" spans="1:9" x14ac:dyDescent="0.35">
      <c r="A865" s="67"/>
      <c r="B865" s="68"/>
      <c r="C865" s="13">
        <v>14</v>
      </c>
      <c r="D865" s="33" t="s">
        <v>78</v>
      </c>
      <c r="E865" s="33" t="s">
        <v>78</v>
      </c>
      <c r="F865" s="33">
        <v>0.34490431700000002</v>
      </c>
      <c r="G865" s="33">
        <v>0.93599033799999998</v>
      </c>
      <c r="H865" s="33">
        <v>0.79207920799999998</v>
      </c>
      <c r="I865" s="33">
        <v>0.202659911</v>
      </c>
    </row>
    <row r="866" spans="1:9" x14ac:dyDescent="0.35">
      <c r="A866" s="67"/>
      <c r="B866" s="68"/>
      <c r="C866" s="13">
        <v>15</v>
      </c>
      <c r="D866" s="33" t="s">
        <v>78</v>
      </c>
      <c r="E866" s="33" t="s">
        <v>78</v>
      </c>
      <c r="F866" s="33">
        <v>0.40395956199999999</v>
      </c>
      <c r="G866" s="33">
        <v>0.93927521999999997</v>
      </c>
      <c r="H866" s="33">
        <v>0.75297619000000005</v>
      </c>
      <c r="I866" s="33">
        <v>0.17754386</v>
      </c>
    </row>
    <row r="867" spans="1:9" x14ac:dyDescent="0.35">
      <c r="A867" s="67"/>
      <c r="B867" s="68"/>
      <c r="C867" s="13">
        <v>16</v>
      </c>
      <c r="D867" s="33" t="s">
        <v>78</v>
      </c>
      <c r="E867" s="33" t="s">
        <v>78</v>
      </c>
      <c r="F867" s="33">
        <v>0.33978604200000001</v>
      </c>
      <c r="G867" s="33">
        <v>0.91369862999999996</v>
      </c>
      <c r="H867" s="33">
        <v>0.761006289</v>
      </c>
      <c r="I867" s="33">
        <v>0.18195488700000001</v>
      </c>
    </row>
    <row r="868" spans="1:9" x14ac:dyDescent="0.35">
      <c r="A868" s="67"/>
      <c r="B868" s="68"/>
      <c r="C868" s="13">
        <v>17</v>
      </c>
      <c r="D868" s="33" t="s">
        <v>78</v>
      </c>
      <c r="E868" s="33" t="s">
        <v>78</v>
      </c>
      <c r="F868" s="33">
        <v>0.438053097</v>
      </c>
      <c r="G868" s="33">
        <v>0.92909280500000002</v>
      </c>
      <c r="H868" s="33">
        <v>0.63265306099999996</v>
      </c>
      <c r="I868" s="33">
        <v>0.152559055</v>
      </c>
    </row>
    <row r="869" spans="1:9" x14ac:dyDescent="0.35">
      <c r="A869" s="67"/>
      <c r="B869" s="68"/>
      <c r="C869" s="13">
        <v>18</v>
      </c>
      <c r="D869" s="33" t="s">
        <v>78</v>
      </c>
      <c r="E869" s="33" t="s">
        <v>78</v>
      </c>
      <c r="F869" s="33">
        <v>0.33287482800000001</v>
      </c>
      <c r="G869" s="33">
        <v>0.92957746500000005</v>
      </c>
      <c r="H869" s="33">
        <v>0.81818181800000001</v>
      </c>
      <c r="I869" s="33">
        <v>0.21020282700000001</v>
      </c>
    </row>
    <row r="870" spans="1:9" x14ac:dyDescent="0.35">
      <c r="A870" s="67"/>
      <c r="B870" s="68"/>
      <c r="C870" s="13">
        <v>19</v>
      </c>
      <c r="D870" s="33" t="s">
        <v>78</v>
      </c>
      <c r="E870" s="33" t="s">
        <v>78</v>
      </c>
      <c r="F870" s="33">
        <v>0.35720164599999998</v>
      </c>
      <c r="G870" s="33">
        <v>0.94553376899999997</v>
      </c>
      <c r="H870" s="33">
        <v>0.69343065699999995</v>
      </c>
      <c r="I870" s="33">
        <v>0.149842271</v>
      </c>
    </row>
    <row r="871" spans="1:9" x14ac:dyDescent="0.35">
      <c r="A871" s="67"/>
      <c r="B871" s="68"/>
      <c r="C871" s="13">
        <v>20</v>
      </c>
      <c r="D871" s="33" t="s">
        <v>78</v>
      </c>
      <c r="E871" s="33" t="s">
        <v>78</v>
      </c>
      <c r="F871" s="33">
        <v>0.36230110199999999</v>
      </c>
      <c r="G871" s="33">
        <v>0.94267515899999998</v>
      </c>
      <c r="H871" s="33">
        <v>0.82068965500000002</v>
      </c>
      <c r="I871" s="33">
        <v>0.21755027399999999</v>
      </c>
    </row>
    <row r="872" spans="1:9" x14ac:dyDescent="0.35">
      <c r="A872" s="67"/>
      <c r="B872" s="68"/>
      <c r="C872" s="13">
        <v>21</v>
      </c>
      <c r="D872" s="33" t="s">
        <v>78</v>
      </c>
      <c r="E872" s="33" t="s">
        <v>78</v>
      </c>
      <c r="F872" s="33">
        <v>0.31775700899999998</v>
      </c>
      <c r="G872" s="33">
        <v>0.946835443</v>
      </c>
      <c r="H872" s="33">
        <v>0.85943775099999997</v>
      </c>
      <c r="I872" s="33">
        <v>0.22814498899999999</v>
      </c>
    </row>
    <row r="873" spans="1:9" x14ac:dyDescent="0.35">
      <c r="A873" s="67"/>
      <c r="B873" s="68"/>
      <c r="C873" s="13">
        <v>22</v>
      </c>
      <c r="D873" s="33" t="s">
        <v>78</v>
      </c>
      <c r="E873" s="33" t="s">
        <v>78</v>
      </c>
      <c r="F873" s="33">
        <v>0.48216007700000002</v>
      </c>
      <c r="G873" s="33">
        <v>0.95057034200000001</v>
      </c>
      <c r="H873" s="33">
        <v>0.68799999999999994</v>
      </c>
      <c r="I873" s="33">
        <v>0.171656687</v>
      </c>
    </row>
    <row r="874" spans="1:9" x14ac:dyDescent="0.35">
      <c r="A874" s="67"/>
      <c r="B874" s="68"/>
      <c r="C874" s="13" t="s">
        <v>7</v>
      </c>
      <c r="D874" s="33" t="s">
        <v>78</v>
      </c>
      <c r="E874" s="33" t="s">
        <v>78</v>
      </c>
      <c r="F874" s="33">
        <f>AVERAGE(F852:F873)</f>
        <v>0.35987912309090908</v>
      </c>
      <c r="G874" s="33">
        <f>AVERAGE(G852:G873)</f>
        <v>0.93604726654545456</v>
      </c>
      <c r="H874" s="33">
        <f>AVERAGE(H852:H873)</f>
        <v>0.78290026359090892</v>
      </c>
      <c r="I874" s="33">
        <f>AVERAGE(I852:I873)</f>
        <v>0.19556187377272727</v>
      </c>
    </row>
    <row r="875" spans="1:9" x14ac:dyDescent="0.35">
      <c r="A875" s="67"/>
      <c r="B875" s="68"/>
      <c r="C875" s="13" t="s">
        <v>37</v>
      </c>
      <c r="D875" s="33" t="s">
        <v>78</v>
      </c>
      <c r="E875" s="33" t="s">
        <v>78</v>
      </c>
      <c r="F875" s="33">
        <f>_xlfn.STDEV.S(F852:F873)</f>
        <v>4.4382759064092205E-2</v>
      </c>
      <c r="G875" s="33">
        <f>_xlfn.STDEV.S(G852:G873)</f>
        <v>8.4583567199997666E-3</v>
      </c>
      <c r="H875" s="33">
        <f>_xlfn.STDEV.S(H852:H873)</f>
        <v>5.9118183670926451E-2</v>
      </c>
      <c r="I875" s="33">
        <f>_xlfn.STDEV.S(I852:I873)</f>
        <v>2.439238882401738E-2</v>
      </c>
    </row>
    <row r="876" spans="1:9" x14ac:dyDescent="0.35">
      <c r="A876" s="67"/>
      <c r="B876" s="68" t="s">
        <v>32</v>
      </c>
      <c r="C876" s="13">
        <v>1</v>
      </c>
      <c r="D876" s="33" t="s">
        <v>78</v>
      </c>
      <c r="E876" s="33" t="s">
        <v>78</v>
      </c>
      <c r="F876" s="33">
        <v>0</v>
      </c>
      <c r="G876" s="33">
        <v>0</v>
      </c>
      <c r="H876" s="33">
        <v>0.67599469496021203</v>
      </c>
      <c r="I876" s="33">
        <v>1</v>
      </c>
    </row>
    <row r="877" spans="1:9" x14ac:dyDescent="0.35">
      <c r="A877" s="67"/>
      <c r="B877" s="68"/>
      <c r="C877" s="13">
        <v>2</v>
      </c>
      <c r="D877" s="33" t="s">
        <v>78</v>
      </c>
      <c r="E877" s="33" t="s">
        <v>78</v>
      </c>
      <c r="F877" s="33">
        <v>0</v>
      </c>
      <c r="G877" s="33">
        <v>0</v>
      </c>
      <c r="H877" s="33">
        <v>0.73780049516811697</v>
      </c>
      <c r="I877" s="33">
        <v>1</v>
      </c>
    </row>
    <row r="878" spans="1:9" x14ac:dyDescent="0.35">
      <c r="A878" s="67"/>
      <c r="B878" s="68"/>
      <c r="C878" s="13">
        <v>3</v>
      </c>
      <c r="D878" s="33" t="s">
        <v>78</v>
      </c>
      <c r="E878" s="33" t="s">
        <v>78</v>
      </c>
      <c r="F878" s="33">
        <v>0</v>
      </c>
      <c r="G878" s="33">
        <v>0</v>
      </c>
      <c r="H878" s="33">
        <v>0.74264391310547995</v>
      </c>
      <c r="I878" s="33">
        <v>1</v>
      </c>
    </row>
    <row r="879" spans="1:9" x14ac:dyDescent="0.35">
      <c r="A879" s="67"/>
      <c r="B879" s="68"/>
      <c r="C879" s="13">
        <v>4</v>
      </c>
      <c r="D879" s="33" t="s">
        <v>78</v>
      </c>
      <c r="E879" s="33" t="s">
        <v>78</v>
      </c>
      <c r="F879" s="33">
        <v>0</v>
      </c>
      <c r="G879" s="33">
        <v>0</v>
      </c>
      <c r="H879" s="33">
        <v>0.79683798288449403</v>
      </c>
      <c r="I879" s="33">
        <v>1</v>
      </c>
    </row>
    <row r="880" spans="1:9" x14ac:dyDescent="0.35">
      <c r="A880" s="67"/>
      <c r="B880" s="68"/>
      <c r="C880" s="13">
        <v>5</v>
      </c>
      <c r="D880" s="33" t="s">
        <v>78</v>
      </c>
      <c r="E880" s="33" t="s">
        <v>78</v>
      </c>
      <c r="F880" s="33">
        <v>0</v>
      </c>
      <c r="G880" s="33">
        <v>0</v>
      </c>
      <c r="H880" s="33">
        <v>0.74602671735572101</v>
      </c>
      <c r="I880" s="33">
        <v>1</v>
      </c>
    </row>
    <row r="881" spans="1:9" x14ac:dyDescent="0.35">
      <c r="A881" s="67"/>
      <c r="B881" s="68"/>
      <c r="C881" s="13">
        <v>6</v>
      </c>
      <c r="D881" s="33" t="s">
        <v>78</v>
      </c>
      <c r="E881" s="33" t="s">
        <v>78</v>
      </c>
      <c r="F881" s="33">
        <v>0</v>
      </c>
      <c r="G881" s="33">
        <v>0</v>
      </c>
      <c r="H881" s="33">
        <v>0.72669479606188403</v>
      </c>
      <c r="I881" s="33">
        <v>1</v>
      </c>
    </row>
    <row r="882" spans="1:9" x14ac:dyDescent="0.35">
      <c r="A882" s="67"/>
      <c r="B882" s="68"/>
      <c r="C882" s="13">
        <v>7</v>
      </c>
      <c r="D882" s="33" t="s">
        <v>78</v>
      </c>
      <c r="E882" s="33" t="s">
        <v>78</v>
      </c>
      <c r="F882" s="33">
        <v>0</v>
      </c>
      <c r="G882" s="33">
        <v>0</v>
      </c>
      <c r="H882" s="33">
        <v>0.74781560711057504</v>
      </c>
      <c r="I882" s="33">
        <v>1</v>
      </c>
    </row>
    <row r="883" spans="1:9" x14ac:dyDescent="0.35">
      <c r="A883" s="67"/>
      <c r="B883" s="68"/>
      <c r="C883" s="13">
        <v>8</v>
      </c>
      <c r="D883" s="33" t="s">
        <v>78</v>
      </c>
      <c r="E883" s="33" t="s">
        <v>78</v>
      </c>
      <c r="F883" s="33">
        <v>0</v>
      </c>
      <c r="G883" s="33">
        <v>0</v>
      </c>
      <c r="H883" s="33">
        <v>0.76242377059815702</v>
      </c>
      <c r="I883" s="33">
        <v>1</v>
      </c>
    </row>
    <row r="884" spans="1:9" x14ac:dyDescent="0.35">
      <c r="A884" s="67"/>
      <c r="B884" s="68"/>
      <c r="C884" s="13">
        <v>9</v>
      </c>
      <c r="D884" s="33" t="s">
        <v>78</v>
      </c>
      <c r="E884" s="33" t="s">
        <v>78</v>
      </c>
      <c r="F884" s="33">
        <v>0</v>
      </c>
      <c r="G884" s="33">
        <v>0</v>
      </c>
      <c r="H884" s="33">
        <v>0.73303979125896901</v>
      </c>
      <c r="I884" s="33">
        <v>1</v>
      </c>
    </row>
    <row r="885" spans="1:9" x14ac:dyDescent="0.35">
      <c r="A885" s="67"/>
      <c r="B885" s="68"/>
      <c r="C885" s="13">
        <v>10</v>
      </c>
      <c r="D885" s="33" t="s">
        <v>78</v>
      </c>
      <c r="E885" s="33" t="s">
        <v>78</v>
      </c>
      <c r="F885" s="33">
        <v>0</v>
      </c>
      <c r="G885" s="33">
        <v>0</v>
      </c>
      <c r="H885" s="33">
        <v>0.71115214180206798</v>
      </c>
      <c r="I885" s="33">
        <v>1</v>
      </c>
    </row>
    <row r="886" spans="1:9" x14ac:dyDescent="0.35">
      <c r="A886" s="67"/>
      <c r="B886" s="68"/>
      <c r="C886" s="13">
        <v>11</v>
      </c>
      <c r="D886" s="33" t="s">
        <v>78</v>
      </c>
      <c r="E886" s="33" t="s">
        <v>78</v>
      </c>
      <c r="F886" s="33">
        <v>0</v>
      </c>
      <c r="G886" s="33">
        <v>0</v>
      </c>
      <c r="H886" s="33">
        <v>0.71369539551357697</v>
      </c>
      <c r="I886" s="33">
        <v>1</v>
      </c>
    </row>
    <row r="887" spans="1:9" x14ac:dyDescent="0.35">
      <c r="A887" s="67"/>
      <c r="B887" s="68"/>
      <c r="C887" s="13">
        <v>12</v>
      </c>
      <c r="D887" s="33" t="s">
        <v>78</v>
      </c>
      <c r="E887" s="33" t="s">
        <v>78</v>
      </c>
      <c r="F887" s="33">
        <v>0</v>
      </c>
      <c r="G887" s="33">
        <v>0</v>
      </c>
      <c r="H887" s="33">
        <v>0.73304866377088995</v>
      </c>
      <c r="I887" s="33">
        <v>1</v>
      </c>
    </row>
    <row r="888" spans="1:9" x14ac:dyDescent="0.35">
      <c r="A888" s="67"/>
      <c r="B888" s="68"/>
      <c r="C888" s="13">
        <v>13</v>
      </c>
      <c r="D888" s="33" t="s">
        <v>78</v>
      </c>
      <c r="E888" s="33" t="s">
        <v>78</v>
      </c>
      <c r="F888" s="33">
        <v>0</v>
      </c>
      <c r="G888" s="33">
        <v>0</v>
      </c>
      <c r="H888" s="33">
        <v>0.77740287284295695</v>
      </c>
      <c r="I888" s="33">
        <v>1</v>
      </c>
    </row>
    <row r="889" spans="1:9" x14ac:dyDescent="0.35">
      <c r="A889" s="67"/>
      <c r="B889" s="68"/>
      <c r="C889" s="13">
        <v>14</v>
      </c>
      <c r="D889" s="33" t="s">
        <v>78</v>
      </c>
      <c r="E889" s="33" t="s">
        <v>78</v>
      </c>
      <c r="F889" s="33">
        <v>0</v>
      </c>
      <c r="G889" s="33">
        <v>0</v>
      </c>
      <c r="H889" s="33">
        <v>0.74609758759960698</v>
      </c>
      <c r="I889" s="33">
        <v>1</v>
      </c>
    </row>
    <row r="890" spans="1:9" x14ac:dyDescent="0.35">
      <c r="A890" s="67"/>
      <c r="B890" s="68"/>
      <c r="C890" s="13">
        <v>15</v>
      </c>
      <c r="D890" s="33" t="s">
        <v>78</v>
      </c>
      <c r="E890" s="33" t="s">
        <v>78</v>
      </c>
      <c r="F890" s="33">
        <v>0</v>
      </c>
      <c r="G890" s="33">
        <v>0</v>
      </c>
      <c r="H890" s="33">
        <v>0.66330669944683396</v>
      </c>
      <c r="I890" s="33">
        <v>1</v>
      </c>
    </row>
    <row r="891" spans="1:9" x14ac:dyDescent="0.35">
      <c r="A891" s="67"/>
      <c r="B891" s="68"/>
      <c r="C891" s="13">
        <v>16</v>
      </c>
      <c r="D891" s="33" t="s">
        <v>78</v>
      </c>
      <c r="E891" s="33" t="s">
        <v>78</v>
      </c>
      <c r="F891" s="33">
        <v>0</v>
      </c>
      <c r="G891" s="33">
        <v>0</v>
      </c>
      <c r="H891" s="33">
        <v>0.73748325009136295</v>
      </c>
      <c r="I891" s="33">
        <v>1</v>
      </c>
    </row>
    <row r="892" spans="1:9" x14ac:dyDescent="0.35">
      <c r="A892" s="67"/>
      <c r="B892" s="68"/>
      <c r="C892" s="13">
        <v>17</v>
      </c>
      <c r="D892" s="33" t="s">
        <v>78</v>
      </c>
      <c r="E892" s="33" t="s">
        <v>78</v>
      </c>
      <c r="F892" s="33">
        <v>0</v>
      </c>
      <c r="G892" s="33">
        <v>0</v>
      </c>
      <c r="H892" s="33">
        <v>0.63601277615118401</v>
      </c>
      <c r="I892" s="33">
        <v>1</v>
      </c>
    </row>
    <row r="893" spans="1:9" x14ac:dyDescent="0.35">
      <c r="A893" s="67"/>
      <c r="B893" s="68"/>
      <c r="C893" s="13">
        <v>18</v>
      </c>
      <c r="D893" s="33" t="s">
        <v>78</v>
      </c>
      <c r="E893" s="33" t="s">
        <v>78</v>
      </c>
      <c r="F893" s="33">
        <v>0</v>
      </c>
      <c r="G893" s="33">
        <v>0</v>
      </c>
      <c r="H893" s="33">
        <v>0.76294548615422797</v>
      </c>
      <c r="I893" s="33">
        <v>1</v>
      </c>
    </row>
    <row r="894" spans="1:9" x14ac:dyDescent="0.35">
      <c r="A894" s="67"/>
      <c r="B894" s="68"/>
      <c r="C894" s="13">
        <v>19</v>
      </c>
      <c r="D894" s="33" t="s">
        <v>78</v>
      </c>
      <c r="E894" s="33" t="s">
        <v>78</v>
      </c>
      <c r="F894" s="33">
        <v>0</v>
      </c>
      <c r="G894" s="33">
        <v>0</v>
      </c>
      <c r="H894" s="33">
        <v>0.67672643351677597</v>
      </c>
      <c r="I894" s="33">
        <v>1</v>
      </c>
    </row>
    <row r="895" spans="1:9" x14ac:dyDescent="0.35">
      <c r="A895" s="67"/>
      <c r="B895" s="68"/>
      <c r="C895" s="13">
        <v>20</v>
      </c>
      <c r="D895" s="33" t="s">
        <v>78</v>
      </c>
      <c r="E895" s="33" t="s">
        <v>78</v>
      </c>
      <c r="F895" s="33">
        <v>0</v>
      </c>
      <c r="G895" s="33">
        <v>0</v>
      </c>
      <c r="H895" s="33">
        <v>0.70113558155540201</v>
      </c>
      <c r="I895" s="33">
        <v>1</v>
      </c>
    </row>
    <row r="896" spans="1:9" x14ac:dyDescent="0.35">
      <c r="A896" s="67"/>
      <c r="B896" s="68"/>
      <c r="C896" s="13">
        <v>21</v>
      </c>
      <c r="D896" s="33" t="s">
        <v>78</v>
      </c>
      <c r="E896" s="33" t="s">
        <v>78</v>
      </c>
      <c r="F896" s="33">
        <v>0.5</v>
      </c>
      <c r="G896" s="33">
        <v>1.47058823529411E-3</v>
      </c>
      <c r="H896" s="33">
        <v>0.76251390433815303</v>
      </c>
      <c r="I896" s="33">
        <v>1</v>
      </c>
    </row>
    <row r="897" spans="1:9" x14ac:dyDescent="0.35">
      <c r="A897" s="67"/>
      <c r="B897" s="68"/>
      <c r="C897" s="13">
        <v>22</v>
      </c>
      <c r="D897" s="33" t="s">
        <v>78</v>
      </c>
      <c r="E897" s="33" t="s">
        <v>78</v>
      </c>
      <c r="F897" s="33">
        <v>0</v>
      </c>
      <c r="G897" s="33">
        <v>0</v>
      </c>
      <c r="H897" s="33">
        <v>0.56829573934837097</v>
      </c>
      <c r="I897" s="33">
        <v>1</v>
      </c>
    </row>
    <row r="898" spans="1:9" x14ac:dyDescent="0.35">
      <c r="A898" s="67"/>
      <c r="B898" s="68"/>
      <c r="C898" s="13" t="s">
        <v>7</v>
      </c>
      <c r="D898" s="33" t="s">
        <v>78</v>
      </c>
      <c r="E898" s="33" t="s">
        <v>78</v>
      </c>
      <c r="F898" s="33">
        <f>AVERAGE(F876:F897)</f>
        <v>2.2727272727272728E-2</v>
      </c>
      <c r="G898" s="33">
        <f>AVERAGE(G876:G897)</f>
        <v>6.6844919786095906E-5</v>
      </c>
      <c r="H898" s="33">
        <f>AVERAGE(H876:H897)</f>
        <v>0.72086792275613731</v>
      </c>
      <c r="I898" s="33">
        <f>AVERAGE(I876:I897)</f>
        <v>1</v>
      </c>
    </row>
    <row r="899" spans="1:9" x14ac:dyDescent="0.35">
      <c r="A899" s="67"/>
      <c r="B899" s="68"/>
      <c r="C899" s="13" t="s">
        <v>37</v>
      </c>
      <c r="D899" s="33" t="s">
        <v>78</v>
      </c>
      <c r="E899" s="33" t="s">
        <v>78</v>
      </c>
      <c r="F899" s="33">
        <f>_xlfn.STDEV.S(F876:F897)</f>
        <v>0.10660035817780522</v>
      </c>
      <c r="G899" s="33">
        <f>_xlfn.STDEV.S(G876:G897)</f>
        <v>3.1353046522883724E-4</v>
      </c>
      <c r="H899" s="33">
        <f>_xlfn.STDEV.S(H876:H897)</f>
        <v>5.1571413720190508E-2</v>
      </c>
      <c r="I899" s="33">
        <f>_xlfn.STDEV.S(I876:I897)</f>
        <v>0</v>
      </c>
    </row>
    <row r="900" spans="1:9" x14ac:dyDescent="0.35">
      <c r="A900" s="67"/>
      <c r="B900" s="59" t="s">
        <v>39</v>
      </c>
      <c r="C900" s="13">
        <v>1</v>
      </c>
      <c r="D900" s="33">
        <v>0.31578947368421001</v>
      </c>
      <c r="E900" s="33">
        <v>1.9438444924405999E-2</v>
      </c>
      <c r="F900" s="33">
        <v>0.37852568469818698</v>
      </c>
      <c r="G900" s="33">
        <v>0.950718685831622</v>
      </c>
      <c r="H900" s="33">
        <v>0.96317103620474398</v>
      </c>
      <c r="I900" s="33">
        <v>0.55410581757241995</v>
      </c>
    </row>
    <row r="901" spans="1:9" x14ac:dyDescent="0.35">
      <c r="A901" s="67"/>
      <c r="B901" s="59"/>
      <c r="C901" s="13">
        <v>2</v>
      </c>
      <c r="D901" s="33">
        <v>0.22388059701492499</v>
      </c>
      <c r="E901" s="33">
        <v>2.2026431718061599E-2</v>
      </c>
      <c r="F901" s="33">
        <v>0.333076527991782</v>
      </c>
      <c r="G901" s="33">
        <v>0.96323802450798301</v>
      </c>
      <c r="H901" s="33">
        <v>0.98028498926410301</v>
      </c>
      <c r="I901" s="33">
        <v>0.52290712203248602</v>
      </c>
    </row>
    <row r="902" spans="1:9" x14ac:dyDescent="0.35">
      <c r="A902" s="67"/>
      <c r="B902" s="59"/>
      <c r="C902" s="13">
        <v>3</v>
      </c>
      <c r="D902" s="33">
        <v>0.339622641509433</v>
      </c>
      <c r="E902" s="33">
        <v>3.0769230769230702E-2</v>
      </c>
      <c r="F902" s="33">
        <v>0.33908754623921</v>
      </c>
      <c r="G902" s="33">
        <v>0.96873623954205201</v>
      </c>
      <c r="H902" s="33">
        <v>0.98205007085498297</v>
      </c>
      <c r="I902" s="33">
        <v>0.52506629624952605</v>
      </c>
    </row>
    <row r="903" spans="1:9" x14ac:dyDescent="0.35">
      <c r="A903" s="67"/>
      <c r="B903" s="59"/>
      <c r="C903" s="13">
        <v>4</v>
      </c>
      <c r="D903" s="33">
        <v>0.17142857142857101</v>
      </c>
      <c r="E903" s="33">
        <v>1.20481927710843E-2</v>
      </c>
      <c r="F903" s="33">
        <v>0.27823240589198001</v>
      </c>
      <c r="G903" s="33">
        <v>0.98550724637681097</v>
      </c>
      <c r="H903" s="33">
        <v>0.98570456092579894</v>
      </c>
      <c r="I903" s="33">
        <v>0.26859580782786102</v>
      </c>
    </row>
    <row r="904" spans="1:9" x14ac:dyDescent="0.35">
      <c r="A904" s="67"/>
      <c r="B904" s="59"/>
      <c r="C904" s="13">
        <v>5</v>
      </c>
      <c r="D904" s="33">
        <v>0.19565217391304299</v>
      </c>
      <c r="E904" s="33">
        <v>1.81086519114688E-2</v>
      </c>
      <c r="F904" s="33">
        <v>0.33272576636288298</v>
      </c>
      <c r="G904" s="33">
        <v>0.96864447660395503</v>
      </c>
      <c r="H904" s="33">
        <v>0.97786103542234304</v>
      </c>
      <c r="I904" s="33">
        <v>0.44532340623545802</v>
      </c>
    </row>
    <row r="905" spans="1:9" x14ac:dyDescent="0.35">
      <c r="A905" s="67"/>
      <c r="B905" s="59"/>
      <c r="C905" s="13">
        <v>6</v>
      </c>
      <c r="D905" s="33">
        <v>0.266666666666666</v>
      </c>
      <c r="E905" s="33">
        <v>1.9077901430842599E-2</v>
      </c>
      <c r="F905" s="33">
        <v>0.323575264160748</v>
      </c>
      <c r="G905" s="33">
        <v>0.96837739761534403</v>
      </c>
      <c r="H905" s="33">
        <v>0.97998872604284104</v>
      </c>
      <c r="I905" s="33">
        <v>0.51072267920094006</v>
      </c>
    </row>
    <row r="906" spans="1:9" x14ac:dyDescent="0.35">
      <c r="A906" s="67"/>
      <c r="B906" s="59"/>
      <c r="C906" s="13">
        <v>7</v>
      </c>
      <c r="D906" s="33">
        <v>0.13207547169811301</v>
      </c>
      <c r="E906" s="33">
        <v>1.51515151515151E-2</v>
      </c>
      <c r="F906" s="33">
        <v>0.302808988764044</v>
      </c>
      <c r="G906" s="33">
        <v>0.96479713603818595</v>
      </c>
      <c r="H906" s="33">
        <v>0.97945205479452002</v>
      </c>
      <c r="I906" s="33">
        <v>0.42374063099180698</v>
      </c>
    </row>
    <row r="907" spans="1:9" x14ac:dyDescent="0.35">
      <c r="A907" s="67"/>
      <c r="B907" s="59"/>
      <c r="C907" s="13">
        <v>8</v>
      </c>
      <c r="D907" s="33">
        <v>0.18421052631578899</v>
      </c>
      <c r="E907" s="33">
        <v>1.7199017199017199E-2</v>
      </c>
      <c r="F907" s="33">
        <v>0.31890756302521001</v>
      </c>
      <c r="G907" s="33">
        <v>0.971830985915493</v>
      </c>
      <c r="H907" s="33">
        <v>0.98158756137479497</v>
      </c>
      <c r="I907" s="33">
        <v>0.45495922624691798</v>
      </c>
    </row>
    <row r="908" spans="1:9" x14ac:dyDescent="0.35">
      <c r="A908" s="67"/>
      <c r="B908" s="59"/>
      <c r="C908" s="13">
        <v>9</v>
      </c>
      <c r="D908" s="33">
        <v>0.13793103448275801</v>
      </c>
      <c r="E908" s="33">
        <v>1.09890109890109E-2</v>
      </c>
      <c r="F908" s="33">
        <v>0.34113877249198898</v>
      </c>
      <c r="G908" s="33">
        <v>0.97396199859253996</v>
      </c>
      <c r="H908" s="33">
        <v>0.98271346254583503</v>
      </c>
      <c r="I908" s="33">
        <v>0.44560570071258898</v>
      </c>
    </row>
    <row r="909" spans="1:9" x14ac:dyDescent="0.35">
      <c r="A909" s="67"/>
      <c r="B909" s="59"/>
      <c r="C909" s="13">
        <v>10</v>
      </c>
      <c r="D909" s="33">
        <v>0.24137931034482701</v>
      </c>
      <c r="E909" s="33">
        <v>1.53846153846153E-2</v>
      </c>
      <c r="F909" s="33">
        <v>0.36771507863089697</v>
      </c>
      <c r="G909" s="33">
        <v>0.96539162112932597</v>
      </c>
      <c r="H909" s="33">
        <v>0.97647437963261297</v>
      </c>
      <c r="I909" s="33">
        <v>0.56593201344788902</v>
      </c>
    </row>
    <row r="910" spans="1:9" x14ac:dyDescent="0.35">
      <c r="A910" s="67"/>
      <c r="B910" s="59"/>
      <c r="C910" s="13">
        <v>11</v>
      </c>
      <c r="D910" s="33">
        <v>0.23529411764705799</v>
      </c>
      <c r="E910" s="33">
        <v>1.54142581888246E-2</v>
      </c>
      <c r="F910" s="33">
        <v>0.38332511100147998</v>
      </c>
      <c r="G910" s="33">
        <v>0.94929749541844799</v>
      </c>
      <c r="H910" s="33">
        <v>0.96885496183206099</v>
      </c>
      <c r="I910" s="33">
        <v>0.60937199923180296</v>
      </c>
    </row>
    <row r="911" spans="1:9" x14ac:dyDescent="0.35">
      <c r="A911" s="67"/>
      <c r="B911" s="59"/>
      <c r="C911" s="13">
        <v>12</v>
      </c>
      <c r="D911" s="33">
        <v>0.46666666666666601</v>
      </c>
      <c r="E911" s="33">
        <v>2.8282828282828201E-2</v>
      </c>
      <c r="F911" s="33">
        <v>0.35313121272365799</v>
      </c>
      <c r="G911" s="33">
        <v>0.96930422919508796</v>
      </c>
      <c r="H911" s="33">
        <v>0.98170914542728605</v>
      </c>
      <c r="I911" s="33">
        <v>0.60316875460574704</v>
      </c>
    </row>
    <row r="912" spans="1:9" x14ac:dyDescent="0.35">
      <c r="A912" s="67"/>
      <c r="B912" s="59"/>
      <c r="C912" s="13">
        <v>13</v>
      </c>
      <c r="D912" s="33">
        <v>0.04</v>
      </c>
      <c r="E912" s="33">
        <v>4.11522633744856E-3</v>
      </c>
      <c r="F912" s="33">
        <v>0.27065450643776801</v>
      </c>
      <c r="G912" s="33">
        <v>0.98439024390243901</v>
      </c>
      <c r="H912" s="33">
        <v>0.962686567164179</v>
      </c>
      <c r="I912" s="33">
        <v>4.9255441008018298E-2</v>
      </c>
    </row>
    <row r="913" spans="1:9" x14ac:dyDescent="0.35">
      <c r="A913" s="67"/>
      <c r="B913" s="59"/>
      <c r="C913" s="13">
        <v>14</v>
      </c>
      <c r="D913" s="33">
        <v>0.19047619047618999</v>
      </c>
      <c r="E913" s="33">
        <v>1.3986013986013899E-2</v>
      </c>
      <c r="F913" s="33">
        <v>0.35219899062725302</v>
      </c>
      <c r="G913" s="33">
        <v>0.97895791583166303</v>
      </c>
      <c r="H913" s="33">
        <v>0.97826086956521696</v>
      </c>
      <c r="I913" s="33">
        <v>0.50464594681191899</v>
      </c>
    </row>
    <row r="914" spans="1:9" x14ac:dyDescent="0.35">
      <c r="A914" s="67"/>
      <c r="B914" s="59"/>
      <c r="C914" s="13">
        <v>15</v>
      </c>
      <c r="D914" s="33">
        <v>0.35294117647058798</v>
      </c>
      <c r="E914" s="33">
        <v>1.7441860465116199E-2</v>
      </c>
      <c r="F914" s="33">
        <v>0.400201952204644</v>
      </c>
      <c r="G914" s="33">
        <v>0.97459016393442599</v>
      </c>
      <c r="H914" s="33">
        <v>0.97086720867208598</v>
      </c>
      <c r="I914" s="33">
        <v>0.494137931034482</v>
      </c>
    </row>
    <row r="915" spans="1:9" x14ac:dyDescent="0.35">
      <c r="A915" s="67"/>
      <c r="B915" s="59"/>
      <c r="C915" s="13">
        <v>16</v>
      </c>
      <c r="D915" s="33">
        <v>0.14285714285714199</v>
      </c>
      <c r="E915" s="33">
        <v>9.6774193548387101E-3</v>
      </c>
      <c r="F915" s="33">
        <v>0.34844668345927698</v>
      </c>
      <c r="G915" s="33">
        <v>0.94965675057208199</v>
      </c>
      <c r="H915" s="33">
        <v>0.97468958930276905</v>
      </c>
      <c r="I915" s="33">
        <v>0.61605795351644999</v>
      </c>
    </row>
    <row r="916" spans="1:9" x14ac:dyDescent="0.35">
      <c r="A916" s="67"/>
      <c r="B916" s="59"/>
      <c r="C916" s="13">
        <v>17</v>
      </c>
      <c r="D916" s="33">
        <v>0.35294117647058798</v>
      </c>
      <c r="E916" s="33">
        <v>1.4251781472683999E-2</v>
      </c>
      <c r="F916" s="33">
        <v>0.41398713826366501</v>
      </c>
      <c r="G916" s="33">
        <v>0.93044263775971003</v>
      </c>
      <c r="H916" s="33">
        <v>0.94551645856980704</v>
      </c>
      <c r="I916" s="33">
        <v>0.60825118656443899</v>
      </c>
    </row>
    <row r="917" spans="1:9" x14ac:dyDescent="0.35">
      <c r="A917" s="67"/>
      <c r="B917" s="59"/>
      <c r="C917" s="13">
        <v>18</v>
      </c>
      <c r="D917" s="33">
        <v>7.1428571428571397E-2</v>
      </c>
      <c r="E917" s="33">
        <v>5.4054054054053996E-3</v>
      </c>
      <c r="F917" s="33">
        <v>0.307413376309427</v>
      </c>
      <c r="G917" s="33">
        <v>0.979460847240051</v>
      </c>
      <c r="H917" s="33">
        <v>0.98275862068965503</v>
      </c>
      <c r="I917" s="33">
        <v>0.41116173120728899</v>
      </c>
    </row>
    <row r="918" spans="1:9" x14ac:dyDescent="0.35">
      <c r="A918" s="67"/>
      <c r="B918" s="59"/>
      <c r="C918" s="13">
        <v>19</v>
      </c>
      <c r="D918" s="33">
        <v>0.30769230769230699</v>
      </c>
      <c r="E918" s="33">
        <v>1.0230179028132899E-2</v>
      </c>
      <c r="F918" s="33">
        <v>0.31884057971014401</v>
      </c>
      <c r="G918" s="33">
        <v>0.868940754039497</v>
      </c>
      <c r="H918" s="33">
        <v>0.91959064327485296</v>
      </c>
      <c r="I918" s="33">
        <v>0.64479753972321796</v>
      </c>
    </row>
    <row r="919" spans="1:9" x14ac:dyDescent="0.35">
      <c r="A919" s="67"/>
      <c r="B919" s="59"/>
      <c r="C919" s="13">
        <v>20</v>
      </c>
      <c r="D919" s="33">
        <v>0.41666666666666602</v>
      </c>
      <c r="E919" s="33">
        <v>2.1739130434782601E-2</v>
      </c>
      <c r="F919" s="33">
        <v>0.391214470284237</v>
      </c>
      <c r="G919" s="33">
        <v>0.95822784810126505</v>
      </c>
      <c r="H919" s="33">
        <v>0.96313725490196</v>
      </c>
      <c r="I919" s="33">
        <v>0.557674841053587</v>
      </c>
    </row>
    <row r="920" spans="1:9" x14ac:dyDescent="0.35">
      <c r="A920" s="67"/>
      <c r="B920" s="59"/>
      <c r="C920" s="13">
        <v>21</v>
      </c>
      <c r="D920" s="33">
        <v>0.22222222222222199</v>
      </c>
      <c r="E920" s="33">
        <v>1.7543859649122799E-2</v>
      </c>
      <c r="F920" s="33">
        <v>0.28138847858197902</v>
      </c>
      <c r="G920" s="33">
        <v>0.97943444730077101</v>
      </c>
      <c r="H920" s="33">
        <v>0.94791666666666596</v>
      </c>
      <c r="I920" s="33">
        <v>9.5188284518828395E-2</v>
      </c>
    </row>
    <row r="921" spans="1:9" x14ac:dyDescent="0.35">
      <c r="A921" s="67"/>
      <c r="B921" s="59"/>
      <c r="C921" s="13">
        <v>22</v>
      </c>
      <c r="D921" s="33">
        <v>0.2</v>
      </c>
      <c r="E921" s="33">
        <v>1.1904761904761901E-2</v>
      </c>
      <c r="F921" s="33">
        <v>0.47411852963240803</v>
      </c>
      <c r="G921" s="33">
        <v>0.97681607418856198</v>
      </c>
      <c r="H921" s="33">
        <v>0.96538461538461495</v>
      </c>
      <c r="I921" s="33">
        <v>0.47900763358778597</v>
      </c>
    </row>
    <row r="922" spans="1:9" x14ac:dyDescent="0.35">
      <c r="A922" s="67"/>
      <c r="B922" s="59"/>
      <c r="C922" s="13" t="s">
        <v>7</v>
      </c>
      <c r="D922" s="33">
        <f t="shared" ref="D922:I922" si="45">AVERAGE(D900:D921)</f>
        <v>0.23671921389346967</v>
      </c>
      <c r="E922" s="33">
        <f t="shared" si="45"/>
        <v>1.5917533489055107E-2</v>
      </c>
      <c r="F922" s="33">
        <f t="shared" si="45"/>
        <v>0.34594157397694858</v>
      </c>
      <c r="G922" s="33">
        <f t="shared" si="45"/>
        <v>0.96276014634715068</v>
      </c>
      <c r="H922" s="33">
        <f t="shared" si="45"/>
        <v>0.9704845672051694</v>
      </c>
      <c r="I922" s="33">
        <f t="shared" si="45"/>
        <v>0.47225808833552085</v>
      </c>
    </row>
    <row r="923" spans="1:9" x14ac:dyDescent="0.35">
      <c r="A923" s="67"/>
      <c r="B923" s="59"/>
      <c r="C923" s="13" t="s">
        <v>37</v>
      </c>
      <c r="D923" s="33">
        <f t="shared" ref="D923:I923" si="46">_xlfn.STDEV.S(D900:D921)</f>
        <v>0.10761000985904932</v>
      </c>
      <c r="E923" s="33">
        <f t="shared" si="46"/>
        <v>6.4089144075622512E-3</v>
      </c>
      <c r="F923" s="33">
        <f t="shared" si="46"/>
        <v>4.8414971112468022E-2</v>
      </c>
      <c r="G923" s="33">
        <f t="shared" si="46"/>
        <v>2.4756803095035185E-2</v>
      </c>
      <c r="H923" s="33">
        <f t="shared" si="46"/>
        <v>1.5841642694039107E-2</v>
      </c>
      <c r="I923" s="33">
        <f t="shared" si="46"/>
        <v>0.15529846695514046</v>
      </c>
    </row>
    <row r="924" spans="1:9" x14ac:dyDescent="0.35">
      <c r="A924" s="67"/>
      <c r="B924" s="59"/>
      <c r="C924" s="13" t="s">
        <v>40</v>
      </c>
      <c r="D924" s="33">
        <f t="shared" ref="D924:I924" si="47">D922-D850</f>
        <v>-8.4054386519848423E-3</v>
      </c>
      <c r="E924" s="33">
        <f t="shared" si="47"/>
        <v>1.8410297163278348E-3</v>
      </c>
      <c r="F924" s="33">
        <f t="shared" si="47"/>
        <v>-8.0102203659415006E-2</v>
      </c>
      <c r="G924" s="33">
        <f t="shared" si="47"/>
        <v>2.1574035744230668E-3</v>
      </c>
      <c r="H924" s="33">
        <f t="shared" si="47"/>
        <v>1.1360305977896723E-2</v>
      </c>
      <c r="I924" s="33">
        <f t="shared" si="47"/>
        <v>-4.9792751709933691E-2</v>
      </c>
    </row>
    <row r="925" spans="1:9" x14ac:dyDescent="0.35">
      <c r="A925" s="67" t="s">
        <v>18</v>
      </c>
      <c r="B925" s="68" t="s">
        <v>30</v>
      </c>
      <c r="C925" s="13">
        <v>1</v>
      </c>
      <c r="D925" s="33">
        <v>0.45912762499999998</v>
      </c>
      <c r="E925" s="33">
        <v>0.62626707800000003</v>
      </c>
      <c r="F925" s="33">
        <v>0.25</v>
      </c>
      <c r="G925" s="33">
        <v>8.8028200000000003E-4</v>
      </c>
      <c r="H925" s="33">
        <v>0.80222572700000006</v>
      </c>
      <c r="I925" s="33">
        <v>0.91788650500000002</v>
      </c>
    </row>
    <row r="926" spans="1:9" x14ac:dyDescent="0.35">
      <c r="A926" s="67"/>
      <c r="B926" s="68"/>
      <c r="C926" s="13">
        <v>2</v>
      </c>
      <c r="D926" s="33">
        <v>0.27362528800000002</v>
      </c>
      <c r="E926" s="33">
        <v>0.73409893999999998</v>
      </c>
      <c r="F926" s="33">
        <v>0.428571429</v>
      </c>
      <c r="G926" s="33">
        <v>3.8436899999999999E-3</v>
      </c>
      <c r="H926" s="33">
        <v>0.93618881099999995</v>
      </c>
      <c r="I926" s="33">
        <v>0.91822955699999997</v>
      </c>
    </row>
    <row r="927" spans="1:9" x14ac:dyDescent="0.35">
      <c r="A927" s="67"/>
      <c r="B927" s="68"/>
      <c r="C927" s="13">
        <v>3</v>
      </c>
      <c r="D927" s="33">
        <v>0.34823731699999999</v>
      </c>
      <c r="E927" s="33">
        <v>0.69289991399999995</v>
      </c>
      <c r="F927" s="33">
        <v>0.66666666699999999</v>
      </c>
      <c r="G927" s="33">
        <v>2.4271840000000002E-3</v>
      </c>
      <c r="H927" s="33">
        <v>0.90327964000000005</v>
      </c>
      <c r="I927" s="33">
        <v>0.936226216</v>
      </c>
    </row>
    <row r="928" spans="1:9" x14ac:dyDescent="0.35">
      <c r="A928" s="67"/>
      <c r="B928" s="68"/>
      <c r="C928" s="13">
        <v>4</v>
      </c>
      <c r="D928" s="33">
        <v>0.13980409599999999</v>
      </c>
      <c r="E928" s="33">
        <v>0.80102040799999996</v>
      </c>
      <c r="F928" s="33">
        <v>0.33333333300000001</v>
      </c>
      <c r="G928" s="33">
        <v>6.269592E-3</v>
      </c>
      <c r="H928" s="33">
        <v>0.97412444300000001</v>
      </c>
      <c r="I928" s="33">
        <v>0.90709402699999997</v>
      </c>
    </row>
    <row r="929" spans="1:9" x14ac:dyDescent="0.35">
      <c r="A929" s="67"/>
      <c r="B929" s="68"/>
      <c r="C929" s="13">
        <v>5</v>
      </c>
      <c r="D929" s="33">
        <v>0.299212598</v>
      </c>
      <c r="E929" s="33">
        <v>0.65583756299999996</v>
      </c>
      <c r="F929" s="33">
        <v>0.4</v>
      </c>
      <c r="G929" s="33">
        <v>1.2795910000000001E-3</v>
      </c>
      <c r="H929" s="33">
        <v>0.90033756600000003</v>
      </c>
      <c r="I929" s="33">
        <v>0.92900978599999995</v>
      </c>
    </row>
    <row r="930" spans="1:9" x14ac:dyDescent="0.35">
      <c r="A930" s="67"/>
      <c r="B930" s="68"/>
      <c r="C930" s="13">
        <v>6</v>
      </c>
      <c r="D930" s="33">
        <v>0.40069513400000001</v>
      </c>
      <c r="E930" s="33">
        <v>0.63096168900000005</v>
      </c>
      <c r="F930" s="33">
        <v>0.4</v>
      </c>
      <c r="G930" s="33">
        <v>2.8348689999999998E-3</v>
      </c>
      <c r="H930" s="33">
        <v>0.88543017700000004</v>
      </c>
      <c r="I930" s="33">
        <v>0.93953573700000004</v>
      </c>
    </row>
    <row r="931" spans="1:9" x14ac:dyDescent="0.35">
      <c r="A931" s="67"/>
      <c r="B931" s="68"/>
      <c r="C931" s="13">
        <v>7</v>
      </c>
      <c r="D931" s="33">
        <v>0.38680827299999998</v>
      </c>
      <c r="E931" s="33">
        <v>0.64552238799999995</v>
      </c>
      <c r="F931" s="33">
        <v>0.4</v>
      </c>
      <c r="G931" s="33">
        <v>3.3585220000000001E-3</v>
      </c>
      <c r="H931" s="33">
        <v>0.89233667100000003</v>
      </c>
      <c r="I931" s="33">
        <v>0.93536319199999995</v>
      </c>
    </row>
    <row r="932" spans="1:9" x14ac:dyDescent="0.35">
      <c r="A932" s="67"/>
      <c r="B932" s="68"/>
      <c r="C932" s="13">
        <v>8</v>
      </c>
      <c r="D932" s="33">
        <v>0.35493640199999998</v>
      </c>
      <c r="E932" s="33">
        <v>0.64894795100000002</v>
      </c>
      <c r="F932" s="33">
        <v>0.14285714299999999</v>
      </c>
      <c r="G932" s="33">
        <v>8.87311E-4</v>
      </c>
      <c r="H932" s="33">
        <v>0.90011565599999999</v>
      </c>
      <c r="I932" s="33">
        <v>0.93675456800000001</v>
      </c>
    </row>
    <row r="933" spans="1:9" x14ac:dyDescent="0.35">
      <c r="A933" s="67"/>
      <c r="B933" s="68"/>
      <c r="C933" s="13">
        <v>9</v>
      </c>
      <c r="D933" s="33">
        <v>0.46637743999999998</v>
      </c>
      <c r="E933" s="33">
        <v>0.62379110299999996</v>
      </c>
      <c r="F933" s="33">
        <v>0.25</v>
      </c>
      <c r="G933" s="33">
        <v>9.1074700000000005E-4</v>
      </c>
      <c r="H933" s="33">
        <v>0.81362187600000002</v>
      </c>
      <c r="I933" s="33">
        <v>0.92983128800000003</v>
      </c>
    </row>
    <row r="934" spans="1:9" x14ac:dyDescent="0.35">
      <c r="A934" s="67"/>
      <c r="B934" s="68"/>
      <c r="C934" s="13">
        <v>10</v>
      </c>
      <c r="D934" s="33">
        <v>0.39159561500000001</v>
      </c>
      <c r="E934" s="33">
        <v>0.62487852300000002</v>
      </c>
      <c r="F934" s="33">
        <v>0.41666666699999999</v>
      </c>
      <c r="G934" s="33">
        <v>4.3668120000000003E-3</v>
      </c>
      <c r="H934" s="33">
        <v>0.86750555100000004</v>
      </c>
      <c r="I934" s="33">
        <v>0.92697073600000002</v>
      </c>
    </row>
    <row r="935" spans="1:9" x14ac:dyDescent="0.35">
      <c r="A935" s="67"/>
      <c r="B935" s="68"/>
      <c r="C935" s="13">
        <v>11</v>
      </c>
      <c r="D935" s="33">
        <v>0.51146131800000005</v>
      </c>
      <c r="E935" s="33">
        <v>0.59253111999999997</v>
      </c>
      <c r="F935" s="33">
        <v>0.16666666699999999</v>
      </c>
      <c r="G935" s="33">
        <v>8.4817599999999996E-4</v>
      </c>
      <c r="H935" s="33">
        <v>0.80138429099999997</v>
      </c>
      <c r="I935" s="33">
        <v>0.94032485899999996</v>
      </c>
    </row>
    <row r="936" spans="1:9" x14ac:dyDescent="0.35">
      <c r="A936" s="67"/>
      <c r="B936" s="68"/>
      <c r="C936" s="13">
        <v>12</v>
      </c>
      <c r="D936" s="33">
        <v>0.49828414599999998</v>
      </c>
      <c r="E936" s="33">
        <v>0.60149130100000003</v>
      </c>
      <c r="F936" s="33">
        <v>0.428571429</v>
      </c>
      <c r="G936" s="33">
        <v>2.4590160000000001E-3</v>
      </c>
      <c r="H936" s="33">
        <v>0.80673890500000001</v>
      </c>
      <c r="I936" s="33">
        <v>0.94128853499999998</v>
      </c>
    </row>
    <row r="937" spans="1:9" x14ac:dyDescent="0.35">
      <c r="A937" s="67"/>
      <c r="B937" s="68"/>
      <c r="C937" s="13">
        <v>13</v>
      </c>
      <c r="D937" s="33">
        <v>0.14186046499999999</v>
      </c>
      <c r="E937" s="33">
        <v>0.76890756299999996</v>
      </c>
      <c r="F937" s="33">
        <v>0.14285714299999999</v>
      </c>
      <c r="G937" s="33">
        <v>2.6178009999999999E-3</v>
      </c>
      <c r="H937" s="33">
        <v>0.96787536200000002</v>
      </c>
      <c r="I937" s="33">
        <v>0.88524590199999997</v>
      </c>
    </row>
    <row r="938" spans="1:9" x14ac:dyDescent="0.35">
      <c r="A938" s="67"/>
      <c r="B938" s="68"/>
      <c r="C938" s="13">
        <v>14</v>
      </c>
      <c r="D938" s="33">
        <v>0.39695945900000001</v>
      </c>
      <c r="E938" s="33">
        <v>0.70149253700000003</v>
      </c>
      <c r="F938" s="33">
        <v>0.4</v>
      </c>
      <c r="G938" s="33">
        <v>2.5094100000000001E-3</v>
      </c>
      <c r="H938" s="33">
        <v>0.87889210699999998</v>
      </c>
      <c r="I938" s="33">
        <v>0.92546702199999997</v>
      </c>
    </row>
    <row r="939" spans="1:9" x14ac:dyDescent="0.35">
      <c r="A939" s="67"/>
      <c r="B939" s="68"/>
      <c r="C939" s="13">
        <v>15</v>
      </c>
      <c r="D939" s="33">
        <v>0.46525423700000001</v>
      </c>
      <c r="E939" s="33">
        <v>0.67114914400000003</v>
      </c>
      <c r="F939" s="33">
        <v>0.428571429</v>
      </c>
      <c r="G939" s="33">
        <v>3.4924330000000001E-3</v>
      </c>
      <c r="H939" s="33">
        <v>0.79901356400000001</v>
      </c>
      <c r="I939" s="33">
        <v>0.908835905</v>
      </c>
    </row>
    <row r="940" spans="1:9" x14ac:dyDescent="0.35">
      <c r="A940" s="67"/>
      <c r="B940" s="68"/>
      <c r="C940" s="13">
        <v>16</v>
      </c>
      <c r="D940" s="33">
        <v>0.57213438699999997</v>
      </c>
      <c r="E940" s="33">
        <v>0.62459546899999996</v>
      </c>
      <c r="F940" s="33">
        <v>0.33333333300000001</v>
      </c>
      <c r="G940" s="33">
        <v>3.1595579999999998E-3</v>
      </c>
      <c r="H940" s="33">
        <v>0.78141136</v>
      </c>
      <c r="I940" s="33">
        <v>0.92527173900000004</v>
      </c>
    </row>
    <row r="941" spans="1:9" x14ac:dyDescent="0.35">
      <c r="A941" s="67"/>
      <c r="B941" s="68"/>
      <c r="C941" s="13">
        <v>17</v>
      </c>
      <c r="D941" s="33">
        <v>0.64638448000000004</v>
      </c>
      <c r="E941" s="33">
        <v>0.57400156599999996</v>
      </c>
      <c r="F941" s="33">
        <v>0</v>
      </c>
      <c r="G941" s="33">
        <v>0</v>
      </c>
      <c r="H941" s="33">
        <v>0.64700315500000005</v>
      </c>
      <c r="I941" s="33">
        <v>0.92055655300000006</v>
      </c>
    </row>
    <row r="942" spans="1:9" x14ac:dyDescent="0.35">
      <c r="A942" s="67"/>
      <c r="B942" s="68"/>
      <c r="C942" s="13">
        <v>18</v>
      </c>
      <c r="D942" s="33">
        <v>0.23221757300000001</v>
      </c>
      <c r="E942" s="33">
        <v>0.73026315799999997</v>
      </c>
      <c r="F942" s="33">
        <v>0.5</v>
      </c>
      <c r="G942" s="33">
        <v>5.5555559999999997E-3</v>
      </c>
      <c r="H942" s="33">
        <v>0.934504208</v>
      </c>
      <c r="I942" s="33">
        <v>0.91475644700000003</v>
      </c>
    </row>
    <row r="943" spans="1:9" x14ac:dyDescent="0.35">
      <c r="A943" s="67"/>
      <c r="B943" s="68"/>
      <c r="C943" s="13">
        <v>19</v>
      </c>
      <c r="D943" s="33">
        <v>0.74919268000000006</v>
      </c>
      <c r="E943" s="33">
        <v>0.56769983700000004</v>
      </c>
      <c r="F943" s="33">
        <v>0</v>
      </c>
      <c r="G943" s="33">
        <v>0</v>
      </c>
      <c r="H943" s="33">
        <v>0.65344027000000005</v>
      </c>
      <c r="I943" s="33">
        <v>0.91327433599999996</v>
      </c>
    </row>
    <row r="944" spans="1:9" x14ac:dyDescent="0.35">
      <c r="A944" s="67"/>
      <c r="B944" s="68"/>
      <c r="C944" s="13">
        <v>20</v>
      </c>
      <c r="D944" s="33">
        <v>0.50505050500000004</v>
      </c>
      <c r="E944" s="33">
        <v>0.618238022</v>
      </c>
      <c r="F944" s="33">
        <v>0</v>
      </c>
      <c r="G944" s="33">
        <v>0</v>
      </c>
      <c r="H944" s="33">
        <v>0.76431718100000001</v>
      </c>
      <c r="I944" s="33">
        <v>0.91961130700000004</v>
      </c>
    </row>
    <row r="945" spans="1:9" x14ac:dyDescent="0.35">
      <c r="A945" s="67"/>
      <c r="B945" s="68"/>
      <c r="C945" s="13">
        <v>21</v>
      </c>
      <c r="D945" s="33">
        <v>0.26626016299999999</v>
      </c>
      <c r="E945" s="33">
        <v>0.68229166699999999</v>
      </c>
      <c r="F945" s="33">
        <v>0.5</v>
      </c>
      <c r="G945" s="33">
        <v>6.9444440000000001E-3</v>
      </c>
      <c r="H945" s="33">
        <v>0.91466552300000004</v>
      </c>
      <c r="I945" s="33">
        <v>0.90843270899999995</v>
      </c>
    </row>
    <row r="946" spans="1:9" x14ac:dyDescent="0.35">
      <c r="A946" s="67"/>
      <c r="B946" s="68"/>
      <c r="C946" s="13">
        <v>22</v>
      </c>
      <c r="D946" s="33">
        <v>0.53500000000000003</v>
      </c>
      <c r="E946" s="33">
        <v>0.62330097100000004</v>
      </c>
      <c r="F946" s="33">
        <v>0</v>
      </c>
      <c r="G946" s="33">
        <v>0</v>
      </c>
      <c r="H946" s="33">
        <v>0.756756757</v>
      </c>
      <c r="I946" s="33">
        <v>0.87767584099999996</v>
      </c>
    </row>
    <row r="947" spans="1:9" x14ac:dyDescent="0.35">
      <c r="A947" s="67"/>
      <c r="B947" s="68"/>
      <c r="C947" s="13" t="s">
        <v>7</v>
      </c>
      <c r="D947" s="33">
        <f t="shared" ref="D947:I947" si="48">AVERAGE(D925:D946)</f>
        <v>0.41093087277272727</v>
      </c>
      <c r="E947" s="33">
        <f t="shared" si="48"/>
        <v>0.6563721778181818</v>
      </c>
      <c r="F947" s="33">
        <f t="shared" si="48"/>
        <v>0.2994588745454545</v>
      </c>
      <c r="G947" s="33">
        <f t="shared" si="48"/>
        <v>2.4838633636363639E-3</v>
      </c>
      <c r="H947" s="33">
        <f t="shared" si="48"/>
        <v>0.84459858186363634</v>
      </c>
      <c r="I947" s="33">
        <f t="shared" si="48"/>
        <v>0.92080194395454529</v>
      </c>
    </row>
    <row r="948" spans="1:9" x14ac:dyDescent="0.35">
      <c r="A948" s="67"/>
      <c r="B948" s="68"/>
      <c r="C948" s="13" t="s">
        <v>37</v>
      </c>
      <c r="D948" s="33">
        <f t="shared" ref="D948:I948" si="49">_xlfn.STDEV.S(D925:D946)</f>
        <v>0.15191084046694042</v>
      </c>
      <c r="E948" s="33">
        <f t="shared" si="49"/>
        <v>6.1108970312001146E-2</v>
      </c>
      <c r="F948" s="33">
        <f t="shared" si="49"/>
        <v>0.18923765680995014</v>
      </c>
      <c r="G948" s="33">
        <f t="shared" si="49"/>
        <v>2.0452275781190506E-3</v>
      </c>
      <c r="H948" s="33">
        <f t="shared" si="49"/>
        <v>9.0107833156035155E-2</v>
      </c>
      <c r="I948" s="33">
        <f t="shared" si="49"/>
        <v>1.6623146979590893E-2</v>
      </c>
    </row>
    <row r="949" spans="1:9" x14ac:dyDescent="0.35">
      <c r="A949" s="67"/>
      <c r="B949" s="68" t="s">
        <v>31</v>
      </c>
      <c r="C949" s="13">
        <v>1</v>
      </c>
      <c r="D949" s="33" t="s">
        <v>78</v>
      </c>
      <c r="E949" s="33" t="s">
        <v>78</v>
      </c>
      <c r="F949" s="33" t="s">
        <v>78</v>
      </c>
      <c r="G949" s="33" t="s">
        <v>78</v>
      </c>
      <c r="H949" s="33">
        <v>0.694614913</v>
      </c>
      <c r="I949" s="33">
        <v>1</v>
      </c>
    </row>
    <row r="950" spans="1:9" x14ac:dyDescent="0.35">
      <c r="A950" s="67"/>
      <c r="B950" s="68"/>
      <c r="C950" s="13">
        <v>2</v>
      </c>
      <c r="D950" s="33" t="s">
        <v>78</v>
      </c>
      <c r="E950" s="33" t="s">
        <v>78</v>
      </c>
      <c r="F950" s="33" t="s">
        <v>78</v>
      </c>
      <c r="G950" s="33" t="s">
        <v>78</v>
      </c>
      <c r="H950" s="33">
        <v>0.87322709600000004</v>
      </c>
      <c r="I950" s="33">
        <v>1</v>
      </c>
    </row>
    <row r="951" spans="1:9" x14ac:dyDescent="0.35">
      <c r="A951" s="67"/>
      <c r="B951" s="68"/>
      <c r="C951" s="13">
        <v>3</v>
      </c>
      <c r="D951" s="33" t="s">
        <v>78</v>
      </c>
      <c r="E951" s="33" t="s">
        <v>78</v>
      </c>
      <c r="F951" s="33" t="s">
        <v>78</v>
      </c>
      <c r="G951" s="33" t="s">
        <v>78</v>
      </c>
      <c r="H951" s="33">
        <v>0.84080482400000001</v>
      </c>
      <c r="I951" s="33">
        <v>1</v>
      </c>
    </row>
    <row r="952" spans="1:9" x14ac:dyDescent="0.35">
      <c r="A952" s="67"/>
      <c r="B952" s="68"/>
      <c r="C952" s="13">
        <v>4</v>
      </c>
      <c r="D952" s="33" t="s">
        <v>78</v>
      </c>
      <c r="E952" s="33" t="s">
        <v>78</v>
      </c>
      <c r="F952" s="33" t="s">
        <v>78</v>
      </c>
      <c r="G952" s="33" t="s">
        <v>78</v>
      </c>
      <c r="H952" s="33">
        <v>0.94753034599999997</v>
      </c>
      <c r="I952" s="33">
        <v>1</v>
      </c>
    </row>
    <row r="953" spans="1:9" x14ac:dyDescent="0.35">
      <c r="A953" s="67"/>
      <c r="B953" s="68"/>
      <c r="C953" s="13">
        <v>5</v>
      </c>
      <c r="D953" s="33" t="s">
        <v>78</v>
      </c>
      <c r="E953" s="33" t="s">
        <v>78</v>
      </c>
      <c r="F953" s="33" t="s">
        <v>78</v>
      </c>
      <c r="G953" s="33" t="s">
        <v>78</v>
      </c>
      <c r="H953" s="33">
        <v>0.83792755100000005</v>
      </c>
      <c r="I953" s="33">
        <v>1</v>
      </c>
    </row>
    <row r="954" spans="1:9" x14ac:dyDescent="0.35">
      <c r="A954" s="67"/>
      <c r="B954" s="68"/>
      <c r="C954" s="13">
        <v>6</v>
      </c>
      <c r="D954" s="33" t="s">
        <v>78</v>
      </c>
      <c r="E954" s="33" t="s">
        <v>78</v>
      </c>
      <c r="F954" s="33" t="s">
        <v>78</v>
      </c>
      <c r="G954" s="33" t="s">
        <v>78</v>
      </c>
      <c r="H954" s="33">
        <v>0.81482630300000003</v>
      </c>
      <c r="I954" s="33">
        <v>1</v>
      </c>
    </row>
    <row r="955" spans="1:9" x14ac:dyDescent="0.35">
      <c r="A955" s="67"/>
      <c r="B955" s="68"/>
      <c r="C955" s="13">
        <v>7</v>
      </c>
      <c r="D955" s="33" t="s">
        <v>78</v>
      </c>
      <c r="E955" s="33" t="s">
        <v>78</v>
      </c>
      <c r="F955" s="33" t="s">
        <v>78</v>
      </c>
      <c r="G955" s="33" t="s">
        <v>78</v>
      </c>
      <c r="H955" s="33">
        <v>0.82481358400000004</v>
      </c>
      <c r="I955" s="33">
        <v>1</v>
      </c>
    </row>
    <row r="956" spans="1:9" x14ac:dyDescent="0.35">
      <c r="A956" s="67"/>
      <c r="B956" s="68"/>
      <c r="C956" s="13">
        <v>8</v>
      </c>
      <c r="D956" s="33" t="s">
        <v>78</v>
      </c>
      <c r="E956" s="33" t="s">
        <v>78</v>
      </c>
      <c r="F956" s="33" t="s">
        <v>78</v>
      </c>
      <c r="G956" s="33" t="s">
        <v>78</v>
      </c>
      <c r="H956" s="33">
        <v>0.83109441100000003</v>
      </c>
      <c r="I956" s="33">
        <v>1</v>
      </c>
    </row>
    <row r="957" spans="1:9" x14ac:dyDescent="0.35">
      <c r="A957" s="67"/>
      <c r="B957" s="68"/>
      <c r="C957" s="13">
        <v>9</v>
      </c>
      <c r="D957" s="33" t="s">
        <v>78</v>
      </c>
      <c r="E957" s="33" t="s">
        <v>78</v>
      </c>
      <c r="F957" s="33" t="s">
        <v>78</v>
      </c>
      <c r="G957" s="33" t="s">
        <v>78</v>
      </c>
      <c r="H957" s="33">
        <v>0.70992366399999995</v>
      </c>
      <c r="I957" s="33">
        <v>1</v>
      </c>
    </row>
    <row r="958" spans="1:9" x14ac:dyDescent="0.35">
      <c r="A958" s="67"/>
      <c r="B958" s="68"/>
      <c r="C958" s="13">
        <v>10</v>
      </c>
      <c r="D958" s="33" t="s">
        <v>78</v>
      </c>
      <c r="E958" s="33" t="s">
        <v>78</v>
      </c>
      <c r="F958" s="33" t="s">
        <v>78</v>
      </c>
      <c r="G958" s="33" t="s">
        <v>78</v>
      </c>
      <c r="H958" s="33">
        <v>0.79611440899999997</v>
      </c>
      <c r="I958" s="33">
        <v>1</v>
      </c>
    </row>
    <row r="959" spans="1:9" x14ac:dyDescent="0.35">
      <c r="A959" s="67"/>
      <c r="B959" s="68"/>
      <c r="C959" s="13">
        <v>11</v>
      </c>
      <c r="D959" s="33" t="s">
        <v>78</v>
      </c>
      <c r="E959" s="33" t="s">
        <v>78</v>
      </c>
      <c r="F959" s="33" t="s">
        <v>78</v>
      </c>
      <c r="G959" s="33" t="s">
        <v>78</v>
      </c>
      <c r="H959" s="33">
        <v>0.64895870099999997</v>
      </c>
      <c r="I959" s="33">
        <v>1</v>
      </c>
    </row>
    <row r="960" spans="1:9" x14ac:dyDescent="0.35">
      <c r="A960" s="67"/>
      <c r="B960" s="68"/>
      <c r="C960" s="13">
        <v>12</v>
      </c>
      <c r="D960" s="33" t="s">
        <v>78</v>
      </c>
      <c r="E960" s="33" t="s">
        <v>78</v>
      </c>
      <c r="F960" s="33" t="s">
        <v>78</v>
      </c>
      <c r="G960" s="33" t="s">
        <v>78</v>
      </c>
      <c r="H960" s="33">
        <v>0.70501077599999995</v>
      </c>
      <c r="I960" s="33">
        <v>1</v>
      </c>
    </row>
    <row r="961" spans="1:9" x14ac:dyDescent="0.35">
      <c r="A961" s="67"/>
      <c r="B961" s="68"/>
      <c r="C961" s="13">
        <v>13</v>
      </c>
      <c r="D961" s="33" t="s">
        <v>78</v>
      </c>
      <c r="E961" s="33" t="s">
        <v>78</v>
      </c>
      <c r="F961" s="33" t="s">
        <v>78</v>
      </c>
      <c r="G961" s="33" t="s">
        <v>78</v>
      </c>
      <c r="H961" s="33">
        <v>0.93242574300000003</v>
      </c>
      <c r="I961" s="33">
        <v>1</v>
      </c>
    </row>
    <row r="962" spans="1:9" x14ac:dyDescent="0.35">
      <c r="A962" s="67"/>
      <c r="B962" s="68"/>
      <c r="C962" s="13">
        <v>14</v>
      </c>
      <c r="D962" s="33" t="s">
        <v>78</v>
      </c>
      <c r="E962" s="33" t="s">
        <v>78</v>
      </c>
      <c r="F962" s="33" t="s">
        <v>78</v>
      </c>
      <c r="G962" s="33" t="s">
        <v>78</v>
      </c>
      <c r="H962" s="33">
        <v>0.79856000000000005</v>
      </c>
      <c r="I962" s="33">
        <v>1</v>
      </c>
    </row>
    <row r="963" spans="1:9" x14ac:dyDescent="0.35">
      <c r="A963" s="67"/>
      <c r="B963" s="68"/>
      <c r="C963" s="13">
        <v>15</v>
      </c>
      <c r="D963" s="33" t="s">
        <v>78</v>
      </c>
      <c r="E963" s="33" t="s">
        <v>78</v>
      </c>
      <c r="F963" s="33" t="s">
        <v>78</v>
      </c>
      <c r="G963" s="33" t="s">
        <v>78</v>
      </c>
      <c r="H963" s="33">
        <v>0.68868124900000005</v>
      </c>
      <c r="I963" s="33">
        <v>1</v>
      </c>
    </row>
    <row r="964" spans="1:9" x14ac:dyDescent="0.35">
      <c r="A964" s="67"/>
      <c r="B964" s="68"/>
      <c r="C964" s="13">
        <v>16</v>
      </c>
      <c r="D964" s="33" t="s">
        <v>78</v>
      </c>
      <c r="E964" s="33" t="s">
        <v>78</v>
      </c>
      <c r="F964" s="33" t="s">
        <v>78</v>
      </c>
      <c r="G964" s="33" t="s">
        <v>78</v>
      </c>
      <c r="H964" s="33">
        <v>0.60713241699999998</v>
      </c>
      <c r="I964" s="33">
        <v>1</v>
      </c>
    </row>
    <row r="965" spans="1:9" x14ac:dyDescent="0.35">
      <c r="A965" s="67"/>
      <c r="B965" s="68"/>
      <c r="C965" s="13">
        <v>17</v>
      </c>
      <c r="D965" s="33" t="s">
        <v>78</v>
      </c>
      <c r="E965" s="33" t="s">
        <v>78</v>
      </c>
      <c r="F965" s="33" t="s">
        <v>78</v>
      </c>
      <c r="G965" s="33" t="s">
        <v>78</v>
      </c>
      <c r="H965" s="33">
        <v>0.410464738</v>
      </c>
      <c r="I965" s="33">
        <v>1</v>
      </c>
    </row>
    <row r="966" spans="1:9" x14ac:dyDescent="0.35">
      <c r="A966" s="67"/>
      <c r="B966" s="68"/>
      <c r="C966" s="13">
        <v>18</v>
      </c>
      <c r="D966" s="33" t="s">
        <v>78</v>
      </c>
      <c r="E966" s="33" t="s">
        <v>78</v>
      </c>
      <c r="F966" s="33" t="s">
        <v>78</v>
      </c>
      <c r="G966" s="33" t="s">
        <v>78</v>
      </c>
      <c r="H966" s="33">
        <v>0.87066853300000002</v>
      </c>
      <c r="I966" s="33">
        <v>1</v>
      </c>
    </row>
    <row r="967" spans="1:9" x14ac:dyDescent="0.35">
      <c r="A967" s="67"/>
      <c r="B967" s="68"/>
      <c r="C967" s="13">
        <v>19</v>
      </c>
      <c r="D967" s="33" t="s">
        <v>78</v>
      </c>
      <c r="E967" s="33" t="s">
        <v>78</v>
      </c>
      <c r="F967" s="33" t="s">
        <v>78</v>
      </c>
      <c r="G967" s="33" t="s">
        <v>78</v>
      </c>
      <c r="H967" s="33">
        <v>0.35279805400000003</v>
      </c>
      <c r="I967" s="33">
        <v>1</v>
      </c>
    </row>
    <row r="968" spans="1:9" x14ac:dyDescent="0.35">
      <c r="A968" s="67"/>
      <c r="B968" s="68"/>
      <c r="C968" s="13">
        <v>20</v>
      </c>
      <c r="D968" s="33" t="s">
        <v>78</v>
      </c>
      <c r="E968" s="33" t="s">
        <v>78</v>
      </c>
      <c r="F968" s="33" t="s">
        <v>78</v>
      </c>
      <c r="G968" s="33" t="s">
        <v>78</v>
      </c>
      <c r="H968" s="33">
        <v>0.60315078799999999</v>
      </c>
      <c r="I968" s="33">
        <v>1</v>
      </c>
    </row>
    <row r="969" spans="1:9" x14ac:dyDescent="0.35">
      <c r="A969" s="67"/>
      <c r="B969" s="68"/>
      <c r="C969" s="13">
        <v>21</v>
      </c>
      <c r="D969" s="33" t="s">
        <v>78</v>
      </c>
      <c r="E969" s="33" t="s">
        <v>78</v>
      </c>
      <c r="F969" s="33" t="s">
        <v>78</v>
      </c>
      <c r="G969" s="33" t="s">
        <v>78</v>
      </c>
      <c r="H969" s="33">
        <v>0.83764899299999995</v>
      </c>
      <c r="I969" s="33">
        <v>1</v>
      </c>
    </row>
    <row r="970" spans="1:9" x14ac:dyDescent="0.35">
      <c r="A970" s="67"/>
      <c r="B970" s="68"/>
      <c r="C970" s="13">
        <v>22</v>
      </c>
      <c r="D970" s="33" t="s">
        <v>78</v>
      </c>
      <c r="E970" s="33" t="s">
        <v>78</v>
      </c>
      <c r="F970" s="33" t="s">
        <v>78</v>
      </c>
      <c r="G970" s="33" t="s">
        <v>78</v>
      </c>
      <c r="H970" s="33">
        <v>0.61265432099999995</v>
      </c>
      <c r="I970" s="33">
        <v>1</v>
      </c>
    </row>
    <row r="971" spans="1:9" x14ac:dyDescent="0.35">
      <c r="A971" s="67"/>
      <c r="B971" s="68"/>
      <c r="C971" s="13" t="s">
        <v>7</v>
      </c>
      <c r="D971" s="33" t="s">
        <v>78</v>
      </c>
      <c r="E971" s="33" t="s">
        <v>78</v>
      </c>
      <c r="F971" s="33" t="s">
        <v>78</v>
      </c>
      <c r="G971" s="33" t="s">
        <v>78</v>
      </c>
      <c r="H971" s="33">
        <f>AVERAGE(H949:H970)</f>
        <v>0.73813779154545467</v>
      </c>
      <c r="I971" s="33">
        <f>AVERAGE(I949:I970)</f>
        <v>1</v>
      </c>
    </row>
    <row r="972" spans="1:9" x14ac:dyDescent="0.35">
      <c r="A972" s="67"/>
      <c r="B972" s="68"/>
      <c r="C972" s="13" t="s">
        <v>37</v>
      </c>
      <c r="D972" s="33" t="s">
        <v>78</v>
      </c>
      <c r="E972" s="33" t="s">
        <v>78</v>
      </c>
      <c r="F972" s="33" t="s">
        <v>78</v>
      </c>
      <c r="G972" s="33" t="s">
        <v>78</v>
      </c>
      <c r="H972" s="33">
        <f>_xlfn.STDEV.S(H949:H970)</f>
        <v>0.15399865934180773</v>
      </c>
      <c r="I972" s="33">
        <f>_xlfn.STDEV.S(I949:I970)</f>
        <v>0</v>
      </c>
    </row>
    <row r="973" spans="1:9" x14ac:dyDescent="0.35">
      <c r="A973" s="67"/>
      <c r="B973" s="68" t="s">
        <v>32</v>
      </c>
      <c r="C973" s="13">
        <v>1</v>
      </c>
      <c r="D973" s="33" t="s">
        <v>78</v>
      </c>
      <c r="E973" s="33" t="s">
        <v>78</v>
      </c>
      <c r="F973" s="33" t="s">
        <v>78</v>
      </c>
      <c r="G973" s="33" t="s">
        <v>78</v>
      </c>
      <c r="H973" s="33">
        <v>0.73351662338984702</v>
      </c>
      <c r="I973" s="33">
        <v>1</v>
      </c>
    </row>
    <row r="974" spans="1:9" x14ac:dyDescent="0.35">
      <c r="A974" s="67"/>
      <c r="B974" s="68"/>
      <c r="C974" s="13">
        <v>2</v>
      </c>
      <c r="D974" s="33" t="s">
        <v>78</v>
      </c>
      <c r="E974" s="33" t="s">
        <v>78</v>
      </c>
      <c r="F974" s="33" t="s">
        <v>78</v>
      </c>
      <c r="G974" s="33" t="s">
        <v>78</v>
      </c>
      <c r="H974" s="33">
        <v>0.875346719105775</v>
      </c>
      <c r="I974" s="33">
        <v>1</v>
      </c>
    </row>
    <row r="975" spans="1:9" x14ac:dyDescent="0.35">
      <c r="A975" s="67"/>
      <c r="B975" s="68"/>
      <c r="C975" s="13">
        <v>3</v>
      </c>
      <c r="D975" s="33" t="s">
        <v>78</v>
      </c>
      <c r="E975" s="33" t="s">
        <v>78</v>
      </c>
      <c r="F975" s="33" t="s">
        <v>78</v>
      </c>
      <c r="G975" s="33" t="s">
        <v>78</v>
      </c>
      <c r="H975" s="33">
        <v>0.84284989858012105</v>
      </c>
      <c r="I975" s="33">
        <v>1</v>
      </c>
    </row>
    <row r="976" spans="1:9" x14ac:dyDescent="0.35">
      <c r="A976" s="67"/>
      <c r="B976" s="68"/>
      <c r="C976" s="13">
        <v>4</v>
      </c>
      <c r="D976" s="33" t="s">
        <v>78</v>
      </c>
      <c r="E976" s="33" t="s">
        <v>78</v>
      </c>
      <c r="F976" s="33" t="s">
        <v>78</v>
      </c>
      <c r="G976" s="33" t="s">
        <v>78</v>
      </c>
      <c r="H976" s="33">
        <v>0.947358454838098</v>
      </c>
      <c r="I976" s="33">
        <v>1</v>
      </c>
    </row>
    <row r="977" spans="1:9" x14ac:dyDescent="0.35">
      <c r="A977" s="67"/>
      <c r="B977" s="68"/>
      <c r="C977" s="13">
        <v>5</v>
      </c>
      <c r="D977" s="33" t="s">
        <v>78</v>
      </c>
      <c r="E977" s="33" t="s">
        <v>78</v>
      </c>
      <c r="F977" s="33" t="s">
        <v>78</v>
      </c>
      <c r="G977" s="33" t="s">
        <v>78</v>
      </c>
      <c r="H977" s="33">
        <v>0.83960891578886099</v>
      </c>
      <c r="I977" s="33">
        <v>1</v>
      </c>
    </row>
    <row r="978" spans="1:9" x14ac:dyDescent="0.35">
      <c r="A978" s="67"/>
      <c r="B978" s="68"/>
      <c r="C978" s="13">
        <v>6</v>
      </c>
      <c r="D978" s="33" t="s">
        <v>78</v>
      </c>
      <c r="E978" s="33" t="s">
        <v>78</v>
      </c>
      <c r="F978" s="33" t="s">
        <v>78</v>
      </c>
      <c r="G978" s="33" t="s">
        <v>78</v>
      </c>
      <c r="H978" s="33">
        <v>0.82566198684911996</v>
      </c>
      <c r="I978" s="33">
        <v>1</v>
      </c>
    </row>
    <row r="979" spans="1:9" x14ac:dyDescent="0.35">
      <c r="A979" s="67"/>
      <c r="B979" s="68"/>
      <c r="C979" s="13">
        <v>7</v>
      </c>
      <c r="D979" s="33" t="s">
        <v>78</v>
      </c>
      <c r="E979" s="33" t="s">
        <v>78</v>
      </c>
      <c r="F979" s="33" t="s">
        <v>78</v>
      </c>
      <c r="G979" s="33" t="s">
        <v>78</v>
      </c>
      <c r="H979" s="33">
        <v>0.82948317724592402</v>
      </c>
      <c r="I979" s="33">
        <v>1</v>
      </c>
    </row>
    <row r="980" spans="1:9" x14ac:dyDescent="0.35">
      <c r="A980" s="67"/>
      <c r="B980" s="68"/>
      <c r="C980" s="13">
        <v>8</v>
      </c>
      <c r="D980" s="33" t="s">
        <v>78</v>
      </c>
      <c r="E980" s="33" t="s">
        <v>78</v>
      </c>
      <c r="F980" s="33" t="s">
        <v>78</v>
      </c>
      <c r="G980" s="33" t="s">
        <v>78</v>
      </c>
      <c r="H980" s="33">
        <v>0.83584877465630603</v>
      </c>
      <c r="I980" s="33">
        <v>1</v>
      </c>
    </row>
    <row r="981" spans="1:9" x14ac:dyDescent="0.35">
      <c r="A981" s="67"/>
      <c r="B981" s="68"/>
      <c r="C981" s="13">
        <v>9</v>
      </c>
      <c r="D981" s="33" t="s">
        <v>78</v>
      </c>
      <c r="E981" s="33" t="s">
        <v>78</v>
      </c>
      <c r="F981" s="33" t="s">
        <v>78</v>
      </c>
      <c r="G981" s="33" t="s">
        <v>78</v>
      </c>
      <c r="H981" s="33">
        <v>0.77041733699252302</v>
      </c>
      <c r="I981" s="33">
        <v>0.99975439027385404</v>
      </c>
    </row>
    <row r="982" spans="1:9" x14ac:dyDescent="0.35">
      <c r="A982" s="67"/>
      <c r="B982" s="68"/>
      <c r="C982" s="13">
        <v>10</v>
      </c>
      <c r="D982" s="33" t="s">
        <v>78</v>
      </c>
      <c r="E982" s="33" t="s">
        <v>78</v>
      </c>
      <c r="F982" s="33" t="s">
        <v>78</v>
      </c>
      <c r="G982" s="33" t="s">
        <v>78</v>
      </c>
      <c r="H982" s="33">
        <v>0.79801861815697295</v>
      </c>
      <c r="I982" s="33">
        <v>1</v>
      </c>
    </row>
    <row r="983" spans="1:9" x14ac:dyDescent="0.35">
      <c r="A983" s="67"/>
      <c r="B983" s="68"/>
      <c r="C983" s="13">
        <v>11</v>
      </c>
      <c r="D983" s="33" t="s">
        <v>78</v>
      </c>
      <c r="E983" s="33" t="s">
        <v>78</v>
      </c>
      <c r="F983" s="33" t="s">
        <v>78</v>
      </c>
      <c r="G983" s="33" t="s">
        <v>78</v>
      </c>
      <c r="H983" s="33">
        <v>0.77186248331108098</v>
      </c>
      <c r="I983" s="33">
        <v>1</v>
      </c>
    </row>
    <row r="984" spans="1:9" x14ac:dyDescent="0.35">
      <c r="A984" s="67"/>
      <c r="B984" s="68"/>
      <c r="C984" s="13">
        <v>12</v>
      </c>
      <c r="D984" s="33" t="s">
        <v>78</v>
      </c>
      <c r="E984" s="33" t="s">
        <v>78</v>
      </c>
      <c r="F984" s="33" t="s">
        <v>78</v>
      </c>
      <c r="G984" s="33" t="s">
        <v>78</v>
      </c>
      <c r="H984" s="33">
        <v>0.75067988420036802</v>
      </c>
      <c r="I984" s="33">
        <v>1</v>
      </c>
    </row>
    <row r="985" spans="1:9" x14ac:dyDescent="0.35">
      <c r="A985" s="67"/>
      <c r="B985" s="68"/>
      <c r="C985" s="13">
        <v>13</v>
      </c>
      <c r="D985" s="33" t="s">
        <v>78</v>
      </c>
      <c r="E985" s="33" t="s">
        <v>78</v>
      </c>
      <c r="F985" s="33" t="s">
        <v>78</v>
      </c>
      <c r="G985" s="33" t="s">
        <v>78</v>
      </c>
      <c r="H985" s="33">
        <v>0.92922422954303896</v>
      </c>
      <c r="I985" s="33">
        <v>0.99988564894225196</v>
      </c>
    </row>
    <row r="986" spans="1:9" x14ac:dyDescent="0.35">
      <c r="A986" s="67"/>
      <c r="B986" s="68"/>
      <c r="C986" s="13">
        <v>14</v>
      </c>
      <c r="D986" s="33" t="s">
        <v>78</v>
      </c>
      <c r="E986" s="33" t="s">
        <v>78</v>
      </c>
      <c r="F986" s="33" t="s">
        <v>78</v>
      </c>
      <c r="G986" s="33" t="s">
        <v>78</v>
      </c>
      <c r="H986" s="33">
        <v>0.80340711265854203</v>
      </c>
      <c r="I986" s="33">
        <v>1</v>
      </c>
    </row>
    <row r="987" spans="1:9" x14ac:dyDescent="0.35">
      <c r="A987" s="67"/>
      <c r="B987" s="68"/>
      <c r="C987" s="13">
        <v>15</v>
      </c>
      <c r="D987" s="33" t="s">
        <v>78</v>
      </c>
      <c r="E987" s="33" t="s">
        <v>78</v>
      </c>
      <c r="F987" s="33" t="s">
        <v>78</v>
      </c>
      <c r="G987" s="33" t="s">
        <v>78</v>
      </c>
      <c r="H987" s="33">
        <v>0.71914451210455899</v>
      </c>
      <c r="I987" s="33">
        <v>1</v>
      </c>
    </row>
    <row r="988" spans="1:9" x14ac:dyDescent="0.35">
      <c r="A988" s="67"/>
      <c r="B988" s="68"/>
      <c r="C988" s="13">
        <v>16</v>
      </c>
      <c r="D988" s="33" t="s">
        <v>78</v>
      </c>
      <c r="E988" s="33" t="s">
        <v>78</v>
      </c>
      <c r="F988" s="33" t="s">
        <v>78</v>
      </c>
      <c r="G988" s="33" t="s">
        <v>78</v>
      </c>
      <c r="H988" s="33">
        <v>0.716502343623727</v>
      </c>
      <c r="I988" s="33">
        <v>1</v>
      </c>
    </row>
    <row r="989" spans="1:9" x14ac:dyDescent="0.35">
      <c r="A989" s="67"/>
      <c r="B989" s="68"/>
      <c r="C989" s="13">
        <v>17</v>
      </c>
      <c r="D989" s="33" t="s">
        <v>78</v>
      </c>
      <c r="E989" s="33" t="s">
        <v>78</v>
      </c>
      <c r="F989" s="33" t="s">
        <v>78</v>
      </c>
      <c r="G989" s="33" t="s">
        <v>78</v>
      </c>
      <c r="H989" s="33">
        <v>0.59046836483155296</v>
      </c>
      <c r="I989" s="33">
        <v>1</v>
      </c>
    </row>
    <row r="990" spans="1:9" x14ac:dyDescent="0.35">
      <c r="A990" s="67"/>
      <c r="B990" s="68"/>
      <c r="C990" s="13">
        <v>18</v>
      </c>
      <c r="D990" s="33" t="s">
        <v>78</v>
      </c>
      <c r="E990" s="33" t="s">
        <v>78</v>
      </c>
      <c r="F990" s="33" t="s">
        <v>78</v>
      </c>
      <c r="G990" s="33" t="s">
        <v>78</v>
      </c>
      <c r="H990" s="33">
        <v>0.87277282850779503</v>
      </c>
      <c r="I990" s="33">
        <v>1</v>
      </c>
    </row>
    <row r="991" spans="1:9" x14ac:dyDescent="0.35">
      <c r="A991" s="67"/>
      <c r="B991" s="68"/>
      <c r="C991" s="13">
        <v>19</v>
      </c>
      <c r="D991" s="33" t="s">
        <v>78</v>
      </c>
      <c r="E991" s="33" t="s">
        <v>78</v>
      </c>
      <c r="F991" s="33" t="s">
        <v>78</v>
      </c>
      <c r="G991" s="33" t="s">
        <v>78</v>
      </c>
      <c r="H991" s="33">
        <v>0.59858715977560695</v>
      </c>
      <c r="I991" s="33">
        <v>1</v>
      </c>
    </row>
    <row r="992" spans="1:9" x14ac:dyDescent="0.35">
      <c r="A992" s="67"/>
      <c r="B992" s="68"/>
      <c r="C992" s="13">
        <v>20</v>
      </c>
      <c r="D992" s="33" t="s">
        <v>78</v>
      </c>
      <c r="E992" s="33" t="s">
        <v>78</v>
      </c>
      <c r="F992" s="33" t="s">
        <v>78</v>
      </c>
      <c r="G992" s="33" t="s">
        <v>78</v>
      </c>
      <c r="H992" s="33">
        <v>0.70106470106470098</v>
      </c>
      <c r="I992" s="33">
        <v>1</v>
      </c>
    </row>
    <row r="993" spans="1:9" x14ac:dyDescent="0.35">
      <c r="A993" s="67"/>
      <c r="B993" s="68"/>
      <c r="C993" s="13">
        <v>21</v>
      </c>
      <c r="D993" s="33" t="s">
        <v>78</v>
      </c>
      <c r="E993" s="33" t="s">
        <v>78</v>
      </c>
      <c r="F993" s="33" t="s">
        <v>78</v>
      </c>
      <c r="G993" s="33" t="s">
        <v>78</v>
      </c>
      <c r="H993" s="33">
        <v>0.83374999999999999</v>
      </c>
      <c r="I993" s="33">
        <v>1</v>
      </c>
    </row>
    <row r="994" spans="1:9" x14ac:dyDescent="0.35">
      <c r="A994" s="67"/>
      <c r="B994" s="68"/>
      <c r="C994" s="13">
        <v>22</v>
      </c>
      <c r="D994" s="33" t="s">
        <v>78</v>
      </c>
      <c r="E994" s="33" t="s">
        <v>78</v>
      </c>
      <c r="F994" s="33" t="s">
        <v>78</v>
      </c>
      <c r="G994" s="33" t="s">
        <v>78</v>
      </c>
      <c r="H994" s="33">
        <v>0.667161961367013</v>
      </c>
      <c r="I994" s="33">
        <v>1</v>
      </c>
    </row>
    <row r="995" spans="1:9" x14ac:dyDescent="0.35">
      <c r="A995" s="67"/>
      <c r="B995" s="68"/>
      <c r="C995" s="13" t="s">
        <v>7</v>
      </c>
      <c r="D995" s="33" t="s">
        <v>78</v>
      </c>
      <c r="E995" s="33" t="s">
        <v>78</v>
      </c>
      <c r="F995" s="33" t="s">
        <v>78</v>
      </c>
      <c r="G995" s="33" t="s">
        <v>78</v>
      </c>
      <c r="H995" s="33">
        <f>AVERAGE(H973:H994)</f>
        <v>0.78421527666325153</v>
      </c>
      <c r="I995" s="33">
        <f>AVERAGE(I973:I994)</f>
        <v>0.99998363814618652</v>
      </c>
    </row>
    <row r="996" spans="1:9" x14ac:dyDescent="0.35">
      <c r="A996" s="67"/>
      <c r="B996" s="68"/>
      <c r="C996" s="13" t="s">
        <v>37</v>
      </c>
      <c r="D996" s="33" t="s">
        <v>78</v>
      </c>
      <c r="E996" s="33" t="s">
        <v>78</v>
      </c>
      <c r="F996" s="33" t="s">
        <v>78</v>
      </c>
      <c r="G996" s="33" t="s">
        <v>78</v>
      </c>
      <c r="H996" s="33">
        <f>_xlfn.STDEV.S(H973:H994)</f>
        <v>9.3912594135194399E-2</v>
      </c>
      <c r="I996" s="33">
        <f>_xlfn.STDEV.S(I973:I994)</f>
        <v>5.6699154382276779E-5</v>
      </c>
    </row>
    <row r="997" spans="1:9" x14ac:dyDescent="0.35">
      <c r="A997" s="67"/>
      <c r="B997" s="59" t="s">
        <v>39</v>
      </c>
      <c r="C997" s="13">
        <v>1</v>
      </c>
      <c r="D997" s="33">
        <v>0.51333333333333298</v>
      </c>
      <c r="E997" s="33">
        <v>0.72368421052631504</v>
      </c>
      <c r="F997" s="33">
        <v>0.25</v>
      </c>
      <c r="G997" s="33">
        <v>1.0723860589812301E-3</v>
      </c>
      <c r="H997" s="33">
        <v>0.85793218920050196</v>
      </c>
      <c r="I997" s="33">
        <v>0.93503649635036501</v>
      </c>
    </row>
    <row r="998" spans="1:9" x14ac:dyDescent="0.35">
      <c r="A998" s="67"/>
      <c r="B998" s="59"/>
      <c r="C998" s="13">
        <v>2</v>
      </c>
      <c r="D998" s="33">
        <v>0.40006763611768598</v>
      </c>
      <c r="E998" s="33">
        <v>0.77118644067796605</v>
      </c>
      <c r="F998" s="33">
        <v>0.35714285714285698</v>
      </c>
      <c r="G998" s="33">
        <v>3.1908104658583199E-3</v>
      </c>
      <c r="H998" s="33">
        <v>0.93681692132021099</v>
      </c>
      <c r="I998" s="33">
        <v>0.9434861179563</v>
      </c>
    </row>
    <row r="999" spans="1:9" x14ac:dyDescent="0.35">
      <c r="A999" s="67"/>
      <c r="B999" s="59"/>
      <c r="C999" s="13">
        <v>3</v>
      </c>
      <c r="D999" s="33">
        <v>0.42158590308369998</v>
      </c>
      <c r="E999" s="33">
        <v>0.77741673436230696</v>
      </c>
      <c r="F999" s="33">
        <v>0.6</v>
      </c>
      <c r="G999" s="33">
        <v>2.1474588403722198E-3</v>
      </c>
      <c r="H999" s="33">
        <v>0.92599484683652999</v>
      </c>
      <c r="I999" s="33">
        <v>0.94999632865849104</v>
      </c>
    </row>
    <row r="1000" spans="1:9" x14ac:dyDescent="0.35">
      <c r="A1000" s="67"/>
      <c r="B1000" s="59"/>
      <c r="C1000" s="13">
        <v>4</v>
      </c>
      <c r="D1000" s="33">
        <v>0.24220515137821899</v>
      </c>
      <c r="E1000" s="33">
        <v>0.75492957746478795</v>
      </c>
      <c r="F1000" s="33">
        <v>0.25</v>
      </c>
      <c r="G1000" s="33">
        <v>3.3370411568409298E-3</v>
      </c>
      <c r="H1000" s="33">
        <v>0.96428356321146702</v>
      </c>
      <c r="I1000" s="33">
        <v>0.92978686334862604</v>
      </c>
    </row>
    <row r="1001" spans="1:9" x14ac:dyDescent="0.35">
      <c r="A1001" s="67"/>
      <c r="B1001" s="59"/>
      <c r="C1001" s="13">
        <v>5</v>
      </c>
      <c r="D1001" s="33">
        <v>0.39076630176106603</v>
      </c>
      <c r="E1001" s="33">
        <v>0.749771689497716</v>
      </c>
      <c r="F1001" s="33">
        <v>0.25</v>
      </c>
      <c r="G1001" s="33">
        <v>7.6103500761035003E-4</v>
      </c>
      <c r="H1001" s="33">
        <v>0.92230775335290804</v>
      </c>
      <c r="I1001" s="33">
        <v>0.94510856306416202</v>
      </c>
    </row>
    <row r="1002" spans="1:9" x14ac:dyDescent="0.35">
      <c r="A1002" s="67"/>
      <c r="B1002" s="59"/>
      <c r="C1002" s="13">
        <v>6</v>
      </c>
      <c r="D1002" s="33">
        <v>0.46498740554156098</v>
      </c>
      <c r="E1002" s="33">
        <v>0.74918831168831101</v>
      </c>
      <c r="F1002" s="33">
        <v>0.5</v>
      </c>
      <c r="G1002" s="33">
        <v>4.52898550724637E-3</v>
      </c>
      <c r="H1002" s="33">
        <v>0.923870749450177</v>
      </c>
      <c r="I1002" s="33">
        <v>0.95131086142322097</v>
      </c>
    </row>
    <row r="1003" spans="1:9" x14ac:dyDescent="0.35">
      <c r="A1003" s="67"/>
      <c r="B1003" s="59"/>
      <c r="C1003" s="13">
        <v>7</v>
      </c>
      <c r="D1003" s="33">
        <v>0.47014925373134298</v>
      </c>
      <c r="E1003" s="33">
        <v>0.76399253731343197</v>
      </c>
      <c r="F1003" s="33">
        <v>0.25</v>
      </c>
      <c r="G1003" s="33">
        <v>2.1231422505307799E-3</v>
      </c>
      <c r="H1003" s="33">
        <v>0.92453012981980198</v>
      </c>
      <c r="I1003" s="33">
        <v>0.94879697753032399</v>
      </c>
    </row>
    <row r="1004" spans="1:9" x14ac:dyDescent="0.35">
      <c r="A1004" s="67"/>
      <c r="B1004" s="59"/>
      <c r="C1004" s="13">
        <v>8</v>
      </c>
      <c r="D1004" s="33">
        <v>0.44389027431421402</v>
      </c>
      <c r="E1004" s="33">
        <v>0.77559912854030499</v>
      </c>
      <c r="F1004" s="33">
        <v>0.42857142857142799</v>
      </c>
      <c r="G1004" s="33">
        <v>3.1578947368421E-3</v>
      </c>
      <c r="H1004" s="33">
        <v>0.92651296829971097</v>
      </c>
      <c r="I1004" s="33">
        <v>0.95168622475948805</v>
      </c>
    </row>
    <row r="1005" spans="1:9" x14ac:dyDescent="0.35">
      <c r="A1005" s="67"/>
      <c r="B1005" s="59"/>
      <c r="C1005" s="13">
        <v>9</v>
      </c>
      <c r="D1005" s="33">
        <v>0.53863298662704295</v>
      </c>
      <c r="E1005" s="33">
        <v>0.75363825363825299</v>
      </c>
      <c r="F1005" s="33">
        <v>0.25</v>
      </c>
      <c r="G1005" s="33">
        <v>1.1792452830188601E-3</v>
      </c>
      <c r="H1005" s="33">
        <v>0.87530325084910199</v>
      </c>
      <c r="I1005" s="33">
        <v>0.94565787174558802</v>
      </c>
    </row>
    <row r="1006" spans="1:9" x14ac:dyDescent="0.35">
      <c r="A1006" s="67"/>
      <c r="B1006" s="59"/>
      <c r="C1006" s="13">
        <v>10</v>
      </c>
      <c r="D1006" s="33">
        <v>0.47173366834170799</v>
      </c>
      <c r="E1006" s="33">
        <v>0.74800796812749004</v>
      </c>
      <c r="F1006" s="33">
        <v>0.58333333333333304</v>
      </c>
      <c r="G1006" s="33">
        <v>6.7829457364340998E-3</v>
      </c>
      <c r="H1006" s="33">
        <v>0.89858716475095701</v>
      </c>
      <c r="I1006" s="33">
        <v>0.94760101010101006</v>
      </c>
    </row>
    <row r="1007" spans="1:9" x14ac:dyDescent="0.35">
      <c r="A1007" s="67"/>
      <c r="B1007" s="59"/>
      <c r="C1007" s="13">
        <v>11</v>
      </c>
      <c r="D1007" s="33">
        <v>0.55899705014749201</v>
      </c>
      <c r="E1007" s="33">
        <v>0.69733210671573098</v>
      </c>
      <c r="F1007" s="33">
        <v>0.16666666666666599</v>
      </c>
      <c r="G1007" s="33">
        <v>1.10375275938189E-3</v>
      </c>
      <c r="H1007" s="33">
        <v>0.86536514822848798</v>
      </c>
      <c r="I1007" s="33">
        <v>0.95225970719287001</v>
      </c>
    </row>
    <row r="1008" spans="1:9" x14ac:dyDescent="0.35">
      <c r="A1008" s="67"/>
      <c r="B1008" s="59"/>
      <c r="C1008" s="13">
        <v>12</v>
      </c>
      <c r="D1008" s="33">
        <v>0.53257790368271896</v>
      </c>
      <c r="E1008" s="33">
        <v>0.71279620853080505</v>
      </c>
      <c r="F1008" s="33">
        <v>0.33333333333333298</v>
      </c>
      <c r="G1008" s="33">
        <v>2.15982721382289E-3</v>
      </c>
      <c r="H1008" s="33">
        <v>0.87314920273348495</v>
      </c>
      <c r="I1008" s="33">
        <v>0.94923386472682203</v>
      </c>
    </row>
    <row r="1009" spans="1:9" x14ac:dyDescent="0.35">
      <c r="A1009" s="67"/>
      <c r="B1009" s="59"/>
      <c r="C1009" s="13">
        <v>13</v>
      </c>
      <c r="D1009" s="33">
        <v>0.27605409705648298</v>
      </c>
      <c r="E1009" s="33">
        <v>0.76769911504424704</v>
      </c>
      <c r="F1009" s="33">
        <v>0.25</v>
      </c>
      <c r="G1009" s="33">
        <v>1.91570881226053E-3</v>
      </c>
      <c r="H1009" s="33">
        <v>0.95263739298536299</v>
      </c>
      <c r="I1009" s="33">
        <v>0.91632354894408197</v>
      </c>
    </row>
    <row r="1010" spans="1:9" x14ac:dyDescent="0.35">
      <c r="A1010" s="67"/>
      <c r="B1010" s="59"/>
      <c r="C1010" s="13">
        <v>14</v>
      </c>
      <c r="D1010" s="33">
        <v>0.49045138888888801</v>
      </c>
      <c r="E1010" s="33">
        <v>0.78038674033149102</v>
      </c>
      <c r="F1010" s="33">
        <v>0.4</v>
      </c>
      <c r="G1010" s="33">
        <v>2.9629629629629602E-3</v>
      </c>
      <c r="H1010" s="33">
        <v>0.90576379066477997</v>
      </c>
      <c r="I1010" s="33">
        <v>0.94625046176579197</v>
      </c>
    </row>
    <row r="1011" spans="1:9" x14ac:dyDescent="0.35">
      <c r="A1011" s="67"/>
      <c r="B1011" s="59"/>
      <c r="C1011" s="13">
        <v>15</v>
      </c>
      <c r="D1011" s="33">
        <v>0.55526770293609595</v>
      </c>
      <c r="E1011" s="33">
        <v>0.75116822429906505</v>
      </c>
      <c r="F1011" s="33">
        <v>0.28571428571428498</v>
      </c>
      <c r="G1011" s="33">
        <v>2.6385224274406301E-3</v>
      </c>
      <c r="H1011" s="33">
        <v>0.83652256083156096</v>
      </c>
      <c r="I1011" s="33">
        <v>0.93578224101479901</v>
      </c>
    </row>
    <row r="1012" spans="1:9" x14ac:dyDescent="0.35">
      <c r="A1012" s="67"/>
      <c r="B1012" s="59"/>
      <c r="C1012" s="13">
        <v>16</v>
      </c>
      <c r="D1012" s="33">
        <v>0.64322120285423001</v>
      </c>
      <c r="E1012" s="33">
        <v>0.72445464982778396</v>
      </c>
      <c r="F1012" s="33">
        <v>0.2</v>
      </c>
      <c r="G1012" s="33">
        <v>1.74825174825174E-3</v>
      </c>
      <c r="H1012" s="33">
        <v>0.83333333333333304</v>
      </c>
      <c r="I1012" s="33">
        <v>0.950910774930534</v>
      </c>
    </row>
    <row r="1013" spans="1:9" x14ac:dyDescent="0.35">
      <c r="A1013" s="67"/>
      <c r="B1013" s="59"/>
      <c r="C1013" s="13">
        <v>17</v>
      </c>
      <c r="D1013" s="33">
        <v>0.62782294489611501</v>
      </c>
      <c r="E1013" s="33">
        <v>0.66443594646271498</v>
      </c>
      <c r="F1013" s="33">
        <v>0.2</v>
      </c>
      <c r="G1013" s="33">
        <v>1.27877237851662E-3</v>
      </c>
      <c r="H1013" s="33">
        <v>0.72652340300264895</v>
      </c>
      <c r="I1013" s="33">
        <v>0.92055203282357301</v>
      </c>
    </row>
    <row r="1014" spans="1:9" x14ac:dyDescent="0.35">
      <c r="A1014" s="67"/>
      <c r="B1014" s="59"/>
      <c r="C1014" s="13">
        <v>18</v>
      </c>
      <c r="D1014" s="33">
        <v>0.34482758620689602</v>
      </c>
      <c r="E1014" s="33">
        <v>0.73226544622425604</v>
      </c>
      <c r="F1014" s="33">
        <v>0.5</v>
      </c>
      <c r="G1014" s="33">
        <v>5.3763440860214997E-3</v>
      </c>
      <c r="H1014" s="33">
        <v>0.92790655229056396</v>
      </c>
      <c r="I1014" s="33">
        <v>0.93835363602805399</v>
      </c>
    </row>
    <row r="1015" spans="1:9" x14ac:dyDescent="0.35">
      <c r="A1015" s="67"/>
      <c r="B1015" s="59"/>
      <c r="C1015" s="13">
        <v>19</v>
      </c>
      <c r="D1015" s="33">
        <v>0.69598262757871798</v>
      </c>
      <c r="E1015" s="33">
        <v>0.63028515240904603</v>
      </c>
      <c r="F1015" s="33">
        <v>0.5</v>
      </c>
      <c r="G1015" s="33">
        <v>2.6666666666666601E-3</v>
      </c>
      <c r="H1015" s="33">
        <v>0.73268529769137303</v>
      </c>
      <c r="I1015" s="33">
        <v>0.90449999999999997</v>
      </c>
    </row>
    <row r="1016" spans="1:9" x14ac:dyDescent="0.35">
      <c r="A1016" s="67"/>
      <c r="B1016" s="59"/>
      <c r="C1016" s="13">
        <v>20</v>
      </c>
      <c r="D1016" s="33">
        <v>0.58769633507853403</v>
      </c>
      <c r="E1016" s="33">
        <v>0.71725239616613401</v>
      </c>
      <c r="F1016" s="33">
        <v>0</v>
      </c>
      <c r="G1016" s="33">
        <v>0</v>
      </c>
      <c r="H1016" s="33">
        <v>0.82484298674110201</v>
      </c>
      <c r="I1016" s="33">
        <v>0.939213349225268</v>
      </c>
    </row>
    <row r="1017" spans="1:9" x14ac:dyDescent="0.35">
      <c r="A1017" s="67"/>
      <c r="B1017" s="59"/>
      <c r="C1017" s="13">
        <v>21</v>
      </c>
      <c r="D1017" s="33">
        <v>0.43763213530655298</v>
      </c>
      <c r="E1017" s="33">
        <v>0.73928571428571399</v>
      </c>
      <c r="F1017" s="33">
        <v>0</v>
      </c>
      <c r="G1017" s="33">
        <v>0</v>
      </c>
      <c r="H1017" s="33">
        <v>0.90698671238748396</v>
      </c>
      <c r="I1017" s="33">
        <v>0.95058400718778002</v>
      </c>
    </row>
    <row r="1018" spans="1:9" x14ac:dyDescent="0.35">
      <c r="A1018" s="67"/>
      <c r="B1018" s="59"/>
      <c r="C1018" s="13">
        <v>22</v>
      </c>
      <c r="D1018" s="33">
        <v>0.57948717948717898</v>
      </c>
      <c r="E1018" s="33">
        <v>0.70041322314049503</v>
      </c>
      <c r="F1018" s="33">
        <v>0</v>
      </c>
      <c r="G1018" s="33">
        <v>0</v>
      </c>
      <c r="H1018" s="33">
        <v>0.80752351097178598</v>
      </c>
      <c r="I1018" s="33">
        <v>0.90832157968970295</v>
      </c>
    </row>
    <row r="1019" spans="1:9" x14ac:dyDescent="0.35">
      <c r="A1019" s="67"/>
      <c r="B1019" s="59"/>
      <c r="C1019" s="13" t="s">
        <v>7</v>
      </c>
      <c r="D1019" s="33">
        <f t="shared" ref="D1019:I1019" si="50">AVERAGE(D997:D1018)</f>
        <v>0.48578954856135359</v>
      </c>
      <c r="E1019" s="33">
        <f t="shared" si="50"/>
        <v>0.73569044433065289</v>
      </c>
      <c r="F1019" s="33">
        <f t="shared" si="50"/>
        <v>0.29794372294372279</v>
      </c>
      <c r="G1019" s="33">
        <f t="shared" si="50"/>
        <v>2.2787160954118486E-3</v>
      </c>
      <c r="H1019" s="33">
        <f t="shared" si="50"/>
        <v>0.87951724677060628</v>
      </c>
      <c r="I1019" s="33">
        <f t="shared" si="50"/>
        <v>0.93912511447576597</v>
      </c>
    </row>
    <row r="1020" spans="1:9" x14ac:dyDescent="0.35">
      <c r="A1020" s="67"/>
      <c r="B1020" s="59"/>
      <c r="C1020" s="13" t="s">
        <v>37</v>
      </c>
      <c r="D1020" s="33">
        <f t="shared" ref="D1020:I1020" si="51">_xlfn.STDEV.S(D997:D1018)</f>
        <v>0.1139954200105921</v>
      </c>
      <c r="E1020" s="33">
        <f t="shared" si="51"/>
        <v>3.7760889254424619E-2</v>
      </c>
      <c r="F1020" s="33">
        <f t="shared" si="51"/>
        <v>0.17512901973352848</v>
      </c>
      <c r="G1020" s="33">
        <f t="shared" si="51"/>
        <v>1.7156756813262429E-3</v>
      </c>
      <c r="H1020" s="33">
        <f t="shared" si="51"/>
        <v>6.4734650703417357E-2</v>
      </c>
      <c r="I1020" s="33">
        <f t="shared" si="51"/>
        <v>1.4493590359571215E-2</v>
      </c>
    </row>
    <row r="1021" spans="1:9" x14ac:dyDescent="0.35">
      <c r="A1021" s="67"/>
      <c r="B1021" s="59"/>
      <c r="C1021" s="13" t="s">
        <v>40</v>
      </c>
      <c r="D1021" s="33">
        <f t="shared" ref="D1021:I1021" si="52">D1019-D947</f>
        <v>7.4858675788626317E-2</v>
      </c>
      <c r="E1021" s="33">
        <f t="shared" si="52"/>
        <v>7.9318266512471092E-2</v>
      </c>
      <c r="F1021" s="33">
        <f t="shared" si="52"/>
        <v>-1.5151516017317124E-3</v>
      </c>
      <c r="G1021" s="33">
        <f t="shared" si="52"/>
        <v>-2.0514726822451522E-4</v>
      </c>
      <c r="H1021" s="33">
        <f t="shared" si="52"/>
        <v>3.4918664906969932E-2</v>
      </c>
      <c r="I1021" s="33">
        <f t="shared" si="52"/>
        <v>1.8323170521220677E-2</v>
      </c>
    </row>
    <row r="1022" spans="1:9" x14ac:dyDescent="0.35">
      <c r="A1022" s="67" t="s">
        <v>19</v>
      </c>
      <c r="B1022" s="68" t="s">
        <v>30</v>
      </c>
      <c r="C1022" s="13">
        <v>1</v>
      </c>
      <c r="D1022" s="33">
        <v>0.33383196199999998</v>
      </c>
      <c r="E1022" s="33">
        <v>0.72574525700000003</v>
      </c>
      <c r="F1022" s="33">
        <v>0.29113924099999999</v>
      </c>
      <c r="G1022" s="33">
        <v>3.2872797000000002E-2</v>
      </c>
      <c r="H1022" s="33">
        <v>0.78767810599999999</v>
      </c>
      <c r="I1022" s="33">
        <v>0.74238698700000005</v>
      </c>
    </row>
    <row r="1023" spans="1:9" x14ac:dyDescent="0.35">
      <c r="A1023" s="67"/>
      <c r="B1023" s="68"/>
      <c r="C1023" s="13">
        <v>2</v>
      </c>
      <c r="D1023" s="33">
        <v>0.23854166700000001</v>
      </c>
      <c r="E1023" s="33">
        <v>0.74959083500000001</v>
      </c>
      <c r="F1023" s="33">
        <v>0.38461538499999998</v>
      </c>
      <c r="G1023" s="33">
        <v>3.8781163E-2</v>
      </c>
      <c r="H1023" s="33">
        <v>0.88729128000000002</v>
      </c>
      <c r="I1023" s="33">
        <v>0.76899370199999995</v>
      </c>
    </row>
    <row r="1024" spans="1:9" x14ac:dyDescent="0.35">
      <c r="A1024" s="67"/>
      <c r="B1024" s="68"/>
      <c r="C1024" s="13">
        <v>3</v>
      </c>
      <c r="D1024" s="33">
        <v>0.228721758</v>
      </c>
      <c r="E1024" s="33">
        <v>0.70717703300000001</v>
      </c>
      <c r="F1024" s="33">
        <v>0.46969696999999999</v>
      </c>
      <c r="G1024" s="33">
        <v>5.5192878000000001E-2</v>
      </c>
      <c r="H1024" s="33">
        <v>0.86694866400000004</v>
      </c>
      <c r="I1024" s="33">
        <v>0.76423728800000001</v>
      </c>
    </row>
    <row r="1025" spans="1:9" x14ac:dyDescent="0.35">
      <c r="A1025" s="67"/>
      <c r="B1025" s="68"/>
      <c r="C1025" s="13">
        <v>4</v>
      </c>
      <c r="D1025" s="33">
        <v>0.14322580600000001</v>
      </c>
      <c r="E1025" s="33">
        <v>0.73509933800000005</v>
      </c>
      <c r="F1025" s="33">
        <v>0.46994535500000001</v>
      </c>
      <c r="G1025" s="33">
        <v>7.3253833000000004E-2</v>
      </c>
      <c r="H1025" s="33">
        <v>0.96290125500000001</v>
      </c>
      <c r="I1025" s="33">
        <v>0.824990483</v>
      </c>
    </row>
    <row r="1026" spans="1:9" x14ac:dyDescent="0.35">
      <c r="A1026" s="67"/>
      <c r="B1026" s="68"/>
      <c r="C1026" s="13">
        <v>5</v>
      </c>
      <c r="D1026" s="33">
        <v>0.22603218999999999</v>
      </c>
      <c r="E1026" s="33">
        <v>0.71302428299999998</v>
      </c>
      <c r="F1026" s="33">
        <v>0.43661971799999999</v>
      </c>
      <c r="G1026" s="33">
        <v>3.8557213999999999E-2</v>
      </c>
      <c r="H1026" s="33">
        <v>0.8795404</v>
      </c>
      <c r="I1026" s="33">
        <v>0.80686841200000003</v>
      </c>
    </row>
    <row r="1027" spans="1:9" x14ac:dyDescent="0.35">
      <c r="A1027" s="67"/>
      <c r="B1027" s="68"/>
      <c r="C1027" s="13">
        <v>6</v>
      </c>
      <c r="D1027" s="33">
        <v>0.26958041999999999</v>
      </c>
      <c r="E1027" s="33">
        <v>0.75292968800000004</v>
      </c>
      <c r="F1027" s="33">
        <v>0.42335766400000002</v>
      </c>
      <c r="G1027" s="33">
        <v>4.0701754E-2</v>
      </c>
      <c r="H1027" s="33">
        <v>0.85901262899999997</v>
      </c>
      <c r="I1027" s="33">
        <v>0.76300224400000005</v>
      </c>
    </row>
    <row r="1028" spans="1:9" x14ac:dyDescent="0.35">
      <c r="A1028" s="67"/>
      <c r="B1028" s="68"/>
      <c r="C1028" s="13">
        <v>7</v>
      </c>
      <c r="D1028" s="33">
        <v>0.26198212799999998</v>
      </c>
      <c r="E1028" s="33">
        <v>0.71587125399999996</v>
      </c>
      <c r="F1028" s="33">
        <v>0.350993377</v>
      </c>
      <c r="G1028" s="33">
        <v>4.6491228000000002E-2</v>
      </c>
      <c r="H1028" s="33">
        <v>0.85505319099999999</v>
      </c>
      <c r="I1028" s="33">
        <v>0.74215143100000003</v>
      </c>
    </row>
    <row r="1029" spans="1:9" x14ac:dyDescent="0.35">
      <c r="A1029" s="67"/>
      <c r="B1029" s="68"/>
      <c r="C1029" s="13">
        <v>8</v>
      </c>
      <c r="D1029" s="33">
        <v>0.25056331700000001</v>
      </c>
      <c r="E1029" s="33">
        <v>0.71099744200000004</v>
      </c>
      <c r="F1029" s="33">
        <v>0.389312977</v>
      </c>
      <c r="G1029" s="33">
        <v>4.3183742999999997E-2</v>
      </c>
      <c r="H1029" s="33">
        <v>0.85666387300000002</v>
      </c>
      <c r="I1029" s="33">
        <v>0.77307110400000001</v>
      </c>
    </row>
    <row r="1030" spans="1:9" x14ac:dyDescent="0.35">
      <c r="A1030" s="67"/>
      <c r="B1030" s="68"/>
      <c r="C1030" s="13">
        <v>9</v>
      </c>
      <c r="D1030" s="33">
        <v>0.32108218500000002</v>
      </c>
      <c r="E1030" s="33">
        <v>0.73054587699999995</v>
      </c>
      <c r="F1030" s="33">
        <v>0.344262295</v>
      </c>
      <c r="G1030" s="33">
        <v>3.8356163999999998E-2</v>
      </c>
      <c r="H1030" s="33">
        <v>0.80386438199999999</v>
      </c>
      <c r="I1030" s="33">
        <v>0.76882845200000005</v>
      </c>
    </row>
    <row r="1031" spans="1:9" x14ac:dyDescent="0.35">
      <c r="A1031" s="67"/>
      <c r="B1031" s="68"/>
      <c r="C1031" s="13">
        <v>10</v>
      </c>
      <c r="D1031" s="33">
        <v>0.28550368599999998</v>
      </c>
      <c r="E1031" s="33">
        <v>0.70509708699999996</v>
      </c>
      <c r="F1031" s="33">
        <v>0.390410959</v>
      </c>
      <c r="G1031" s="33">
        <v>4.8223349999999998E-2</v>
      </c>
      <c r="H1031" s="33">
        <v>0.80912162200000004</v>
      </c>
      <c r="I1031" s="33">
        <v>0.76395534300000001</v>
      </c>
    </row>
    <row r="1032" spans="1:9" x14ac:dyDescent="0.35">
      <c r="A1032" s="67"/>
      <c r="B1032" s="68"/>
      <c r="C1032" s="13">
        <v>11</v>
      </c>
      <c r="D1032" s="33">
        <v>0.33912635000000002</v>
      </c>
      <c r="E1032" s="33">
        <v>0.74127310099999999</v>
      </c>
      <c r="F1032" s="33">
        <v>0.31092437000000001</v>
      </c>
      <c r="G1032" s="33">
        <v>3.4482759000000002E-2</v>
      </c>
      <c r="H1032" s="33">
        <v>0.78685336400000006</v>
      </c>
      <c r="I1032" s="33">
        <v>0.72979797999999996</v>
      </c>
    </row>
    <row r="1033" spans="1:9" x14ac:dyDescent="0.35">
      <c r="A1033" s="67"/>
      <c r="B1033" s="68"/>
      <c r="C1033" s="13">
        <v>12</v>
      </c>
      <c r="D1033" s="33">
        <v>0.31600736000000001</v>
      </c>
      <c r="E1033" s="33">
        <v>0.74673913000000003</v>
      </c>
      <c r="F1033" s="33">
        <v>0.37</v>
      </c>
      <c r="G1033" s="33">
        <v>3.1814272999999997E-2</v>
      </c>
      <c r="H1033" s="33">
        <v>0.78674873300000003</v>
      </c>
      <c r="I1033" s="33">
        <v>0.73586183500000002</v>
      </c>
    </row>
    <row r="1034" spans="1:9" x14ac:dyDescent="0.35">
      <c r="A1034" s="67"/>
      <c r="B1034" s="68"/>
      <c r="C1034" s="13">
        <v>13</v>
      </c>
      <c r="D1034" s="33">
        <v>0.172778561</v>
      </c>
      <c r="E1034" s="33">
        <v>0.65508021400000005</v>
      </c>
      <c r="F1034" s="33">
        <v>0.42574257399999998</v>
      </c>
      <c r="G1034" s="33">
        <v>6.8253967999999998E-2</v>
      </c>
      <c r="H1034" s="33">
        <v>0.94591586900000002</v>
      </c>
      <c r="I1034" s="33">
        <v>0.848642173</v>
      </c>
    </row>
    <row r="1035" spans="1:9" x14ac:dyDescent="0.35">
      <c r="A1035" s="67"/>
      <c r="B1035" s="68"/>
      <c r="C1035" s="13">
        <v>14</v>
      </c>
      <c r="D1035" s="33">
        <v>0.28714859399999998</v>
      </c>
      <c r="E1035" s="33">
        <v>0.71859296500000003</v>
      </c>
      <c r="F1035" s="33">
        <v>0.32038834999999999</v>
      </c>
      <c r="G1035" s="33">
        <v>4.2690815E-2</v>
      </c>
      <c r="H1035" s="33">
        <v>0.84580082599999995</v>
      </c>
      <c r="I1035" s="33">
        <v>0.76600166300000005</v>
      </c>
    </row>
    <row r="1036" spans="1:9" x14ac:dyDescent="0.35">
      <c r="A1036" s="67"/>
      <c r="B1036" s="68"/>
      <c r="C1036" s="13">
        <v>15</v>
      </c>
      <c r="D1036" s="33">
        <v>0.36878453</v>
      </c>
      <c r="E1036" s="33">
        <v>0.72851295999999999</v>
      </c>
      <c r="F1036" s="33">
        <v>0.336842105</v>
      </c>
      <c r="G1036" s="33">
        <v>3.7514654000000001E-2</v>
      </c>
      <c r="H1036" s="33">
        <v>0.74985819600000003</v>
      </c>
      <c r="I1036" s="33">
        <v>0.76860465099999997</v>
      </c>
    </row>
    <row r="1037" spans="1:9" x14ac:dyDescent="0.35">
      <c r="A1037" s="67"/>
      <c r="B1037" s="68"/>
      <c r="C1037" s="13">
        <v>16</v>
      </c>
      <c r="D1037" s="33">
        <v>0.47203065100000002</v>
      </c>
      <c r="E1037" s="33">
        <v>0.75582822100000002</v>
      </c>
      <c r="F1037" s="33">
        <v>0.235955056</v>
      </c>
      <c r="G1037" s="33">
        <v>3.3925687000000003E-2</v>
      </c>
      <c r="H1037" s="33">
        <v>0.75809649700000004</v>
      </c>
      <c r="I1037" s="33">
        <v>0.77868296000000004</v>
      </c>
    </row>
    <row r="1038" spans="1:9" x14ac:dyDescent="0.35">
      <c r="A1038" s="67"/>
      <c r="B1038" s="68"/>
      <c r="C1038" s="13">
        <v>17</v>
      </c>
      <c r="D1038" s="33">
        <v>0.50130378099999995</v>
      </c>
      <c r="E1038" s="33">
        <v>0.74371373299999999</v>
      </c>
      <c r="F1038" s="33">
        <v>0.17910447800000001</v>
      </c>
      <c r="G1038" s="33">
        <v>1.5645372000000001E-2</v>
      </c>
      <c r="H1038" s="33">
        <v>0.61450107700000001</v>
      </c>
      <c r="I1038" s="33">
        <v>0.71751885999999998</v>
      </c>
    </row>
    <row r="1039" spans="1:9" x14ac:dyDescent="0.35">
      <c r="A1039" s="67"/>
      <c r="B1039" s="68"/>
      <c r="C1039" s="13">
        <v>18</v>
      </c>
      <c r="D1039" s="33">
        <v>0.205757832</v>
      </c>
      <c r="E1039" s="33">
        <v>0.73192771099999998</v>
      </c>
      <c r="F1039" s="33">
        <v>0.45945945900000001</v>
      </c>
      <c r="G1039" s="33">
        <v>5.1987767999999997E-2</v>
      </c>
      <c r="H1039" s="33">
        <v>0.88356492600000003</v>
      </c>
      <c r="I1039" s="33">
        <v>0.78268251300000002</v>
      </c>
    </row>
    <row r="1040" spans="1:9" x14ac:dyDescent="0.35">
      <c r="A1040" s="67"/>
      <c r="B1040" s="68"/>
      <c r="C1040" s="13">
        <v>19</v>
      </c>
      <c r="D1040" s="33">
        <v>0.58679927700000001</v>
      </c>
      <c r="E1040" s="33">
        <v>0.70390455500000004</v>
      </c>
      <c r="F1040" s="33">
        <v>0.16279069800000001</v>
      </c>
      <c r="G1040" s="33">
        <v>0.02</v>
      </c>
      <c r="H1040" s="33">
        <v>0.53519553099999995</v>
      </c>
      <c r="I1040" s="33">
        <v>0.62046632099999999</v>
      </c>
    </row>
    <row r="1041" spans="1:9" x14ac:dyDescent="0.35">
      <c r="A1041" s="67"/>
      <c r="B1041" s="68"/>
      <c r="C1041" s="13">
        <v>20</v>
      </c>
      <c r="D1041" s="33">
        <v>0.408910891</v>
      </c>
      <c r="E1041" s="33">
        <v>0.72711267599999996</v>
      </c>
      <c r="F1041" s="33">
        <v>0.186440678</v>
      </c>
      <c r="G1041" s="33">
        <v>1.9784172999999999E-2</v>
      </c>
      <c r="H1041" s="33">
        <v>0.71957671999999995</v>
      </c>
      <c r="I1041" s="33">
        <v>0.75625579200000004</v>
      </c>
    </row>
    <row r="1042" spans="1:9" x14ac:dyDescent="0.35">
      <c r="A1042" s="67"/>
      <c r="B1042" s="68"/>
      <c r="C1042" s="13">
        <v>21</v>
      </c>
      <c r="D1042" s="33">
        <v>0.29264214</v>
      </c>
      <c r="E1042" s="33">
        <v>0.74152542399999999</v>
      </c>
      <c r="F1042" s="33">
        <v>0.44680851100000002</v>
      </c>
      <c r="G1042" s="33">
        <v>6.1583578E-2</v>
      </c>
      <c r="H1042" s="33">
        <v>0.86858685899999999</v>
      </c>
      <c r="I1042" s="33">
        <v>0.81849024599999998</v>
      </c>
    </row>
    <row r="1043" spans="1:9" x14ac:dyDescent="0.35">
      <c r="A1043" s="67"/>
      <c r="B1043" s="68"/>
      <c r="C1043" s="13">
        <v>22</v>
      </c>
      <c r="D1043" s="33">
        <v>0.45778364100000002</v>
      </c>
      <c r="E1043" s="33">
        <v>0.736730361</v>
      </c>
      <c r="F1043" s="33">
        <v>0.38775510200000002</v>
      </c>
      <c r="G1043" s="33">
        <v>5.6547619E-2</v>
      </c>
      <c r="H1043" s="33">
        <v>0.76931949300000002</v>
      </c>
      <c r="I1043" s="33">
        <v>0.76931949300000002</v>
      </c>
    </row>
    <row r="1044" spans="1:9" x14ac:dyDescent="0.35">
      <c r="A1044" s="67"/>
      <c r="B1044" s="68"/>
      <c r="C1044" s="13" t="s">
        <v>7</v>
      </c>
      <c r="D1044" s="33">
        <f t="shared" ref="D1044:I1044" si="53">AVERAGE(D1022:D1043)</f>
        <v>0.31673357849999989</v>
      </c>
      <c r="E1044" s="33">
        <f t="shared" si="53"/>
        <v>0.72622814295454541</v>
      </c>
      <c r="F1044" s="33">
        <f t="shared" si="53"/>
        <v>0.35329842372727277</v>
      </c>
      <c r="G1044" s="33">
        <f t="shared" si="53"/>
        <v>4.2265672272727275E-2</v>
      </c>
      <c r="H1044" s="33">
        <f t="shared" si="53"/>
        <v>0.81054970422727279</v>
      </c>
      <c r="I1044" s="33">
        <f t="shared" si="53"/>
        <v>0.76412772422727282</v>
      </c>
    </row>
    <row r="1045" spans="1:9" x14ac:dyDescent="0.35">
      <c r="A1045" s="67"/>
      <c r="B1045" s="68"/>
      <c r="C1045" s="13" t="s">
        <v>37</v>
      </c>
      <c r="D1045" s="33">
        <f t="shared" ref="D1045:I1045" si="54">_xlfn.STDEV.S(D1022:D1043)</f>
        <v>0.11133265410060478</v>
      </c>
      <c r="E1045" s="33">
        <f t="shared" si="54"/>
        <v>2.2371143223887557E-2</v>
      </c>
      <c r="F1045" s="33">
        <f t="shared" si="54"/>
        <v>9.3792459857058585E-2</v>
      </c>
      <c r="G1045" s="33">
        <f t="shared" si="54"/>
        <v>1.4852320299901673E-2</v>
      </c>
      <c r="H1045" s="33">
        <f t="shared" si="54"/>
        <v>9.8591599248202239E-2</v>
      </c>
      <c r="I1045" s="33">
        <f t="shared" si="54"/>
        <v>4.4811132756843806E-2</v>
      </c>
    </row>
    <row r="1046" spans="1:9" x14ac:dyDescent="0.35">
      <c r="A1046" s="67"/>
      <c r="B1046" s="68" t="s">
        <v>31</v>
      </c>
      <c r="C1046" s="13">
        <v>1</v>
      </c>
      <c r="D1046" s="33">
        <v>0.26427061299999999</v>
      </c>
      <c r="E1046" s="33">
        <v>0.122428991</v>
      </c>
      <c r="F1046" s="33" t="s">
        <v>78</v>
      </c>
      <c r="G1046" s="33" t="s">
        <v>78</v>
      </c>
      <c r="H1046" s="33">
        <v>0.61056559300000002</v>
      </c>
      <c r="I1046" s="33">
        <v>0.93672792999999999</v>
      </c>
    </row>
    <row r="1047" spans="1:9" x14ac:dyDescent="0.35">
      <c r="A1047" s="67"/>
      <c r="B1047" s="68"/>
      <c r="C1047" s="13">
        <v>2</v>
      </c>
      <c r="D1047" s="33">
        <v>0.152777778</v>
      </c>
      <c r="E1047" s="33">
        <v>0.123397436</v>
      </c>
      <c r="F1047" s="33" t="s">
        <v>78</v>
      </c>
      <c r="G1047" s="33" t="s">
        <v>78</v>
      </c>
      <c r="H1047" s="33">
        <v>0.74858256599999995</v>
      </c>
      <c r="I1047" s="33">
        <v>0.932465239</v>
      </c>
    </row>
    <row r="1048" spans="1:9" x14ac:dyDescent="0.35">
      <c r="A1048" s="67"/>
      <c r="B1048" s="68"/>
      <c r="C1048" s="13">
        <v>3</v>
      </c>
      <c r="D1048" s="33">
        <v>0.180878553</v>
      </c>
      <c r="E1048" s="33">
        <v>0.12567324999999999</v>
      </c>
      <c r="F1048" s="33" t="s">
        <v>78</v>
      </c>
      <c r="G1048" s="33" t="s">
        <v>78</v>
      </c>
      <c r="H1048" s="33">
        <v>0.71342122299999999</v>
      </c>
      <c r="I1048" s="33">
        <v>0.93992027300000003</v>
      </c>
    </row>
    <row r="1049" spans="1:9" x14ac:dyDescent="0.35">
      <c r="A1049" s="67"/>
      <c r="B1049" s="68"/>
      <c r="C1049" s="13">
        <v>4</v>
      </c>
      <c r="D1049" s="33">
        <v>7.7319587999999995E-2</v>
      </c>
      <c r="E1049" s="33">
        <v>9.6774193999999994E-2</v>
      </c>
      <c r="F1049" s="33" t="s">
        <v>78</v>
      </c>
      <c r="G1049" s="33" t="s">
        <v>78</v>
      </c>
      <c r="H1049" s="33">
        <v>0.85405979099999996</v>
      </c>
      <c r="I1049" s="33">
        <v>0.94131409600000004</v>
      </c>
    </row>
    <row r="1050" spans="1:9" x14ac:dyDescent="0.35">
      <c r="A1050" s="67"/>
      <c r="B1050" s="68"/>
      <c r="C1050" s="13">
        <v>5</v>
      </c>
      <c r="D1050" s="33">
        <v>0.15635179199999999</v>
      </c>
      <c r="E1050" s="33">
        <v>9.3567251000000004E-2</v>
      </c>
      <c r="F1050" s="33" t="s">
        <v>78</v>
      </c>
      <c r="G1050" s="33" t="s">
        <v>78</v>
      </c>
      <c r="H1050" s="33">
        <v>0.70236107800000003</v>
      </c>
      <c r="I1050" s="33">
        <v>0.94633676099999997</v>
      </c>
    </row>
    <row r="1051" spans="1:9" x14ac:dyDescent="0.35">
      <c r="A1051" s="67"/>
      <c r="B1051" s="68"/>
      <c r="C1051" s="13">
        <v>6</v>
      </c>
      <c r="D1051" s="33">
        <v>0.16871165599999999</v>
      </c>
      <c r="E1051" s="33">
        <v>0.103773585</v>
      </c>
      <c r="F1051" s="33" t="s">
        <v>78</v>
      </c>
      <c r="G1051" s="33" t="s">
        <v>78</v>
      </c>
      <c r="H1051" s="33">
        <v>0.70964517699999996</v>
      </c>
      <c r="I1051" s="33">
        <v>0.93667546199999996</v>
      </c>
    </row>
    <row r="1052" spans="1:9" x14ac:dyDescent="0.35">
      <c r="A1052" s="67"/>
      <c r="B1052" s="68"/>
      <c r="C1052" s="13">
        <v>7</v>
      </c>
      <c r="D1052" s="33">
        <v>0.188191882</v>
      </c>
      <c r="E1052" s="33">
        <v>0.103030303</v>
      </c>
      <c r="F1052" s="33" t="s">
        <v>78</v>
      </c>
      <c r="G1052" s="33" t="s">
        <v>78</v>
      </c>
      <c r="H1052" s="33">
        <v>0.71310751100000003</v>
      </c>
      <c r="I1052" s="33">
        <v>0.94019417500000002</v>
      </c>
    </row>
    <row r="1053" spans="1:9" x14ac:dyDescent="0.35">
      <c r="A1053" s="67"/>
      <c r="B1053" s="68"/>
      <c r="C1053" s="13">
        <v>8</v>
      </c>
      <c r="D1053" s="33">
        <v>0.1953125</v>
      </c>
      <c r="E1053" s="33">
        <v>0.12376237599999999</v>
      </c>
      <c r="F1053" s="33" t="s">
        <v>78</v>
      </c>
      <c r="G1053" s="33" t="s">
        <v>78</v>
      </c>
      <c r="H1053" s="33">
        <v>0.69974715499999995</v>
      </c>
      <c r="I1053" s="33">
        <v>0.94212766000000003</v>
      </c>
    </row>
    <row r="1054" spans="1:9" x14ac:dyDescent="0.35">
      <c r="A1054" s="67"/>
      <c r="B1054" s="68"/>
      <c r="C1054" s="13">
        <v>9</v>
      </c>
      <c r="D1054" s="33">
        <v>0.25910931199999998</v>
      </c>
      <c r="E1054" s="33">
        <v>0.13882863300000001</v>
      </c>
      <c r="F1054" s="33" t="s">
        <v>78</v>
      </c>
      <c r="G1054" s="33" t="s">
        <v>78</v>
      </c>
      <c r="H1054" s="33">
        <v>0.63795918399999996</v>
      </c>
      <c r="I1054" s="33">
        <v>0.92814726800000003</v>
      </c>
    </row>
    <row r="1055" spans="1:9" x14ac:dyDescent="0.35">
      <c r="A1055" s="67"/>
      <c r="B1055" s="68"/>
      <c r="C1055" s="13">
        <v>10</v>
      </c>
      <c r="D1055" s="33">
        <v>0.23144104800000001</v>
      </c>
      <c r="E1055" s="33">
        <v>0.109053498</v>
      </c>
      <c r="F1055" s="33" t="s">
        <v>78</v>
      </c>
      <c r="G1055" s="33" t="s">
        <v>78</v>
      </c>
      <c r="H1055" s="33">
        <v>0.646806993</v>
      </c>
      <c r="I1055" s="33">
        <v>0.94624217099999997</v>
      </c>
    </row>
    <row r="1056" spans="1:9" x14ac:dyDescent="0.35">
      <c r="A1056" s="67"/>
      <c r="B1056" s="68"/>
      <c r="C1056" s="13">
        <v>11</v>
      </c>
      <c r="D1056" s="33">
        <v>0.287356322</v>
      </c>
      <c r="E1056" s="33">
        <v>0.13686131400000001</v>
      </c>
      <c r="F1056" s="33" t="s">
        <v>78</v>
      </c>
      <c r="G1056" s="33" t="s">
        <v>78</v>
      </c>
      <c r="H1056" s="33">
        <v>0.61824200100000004</v>
      </c>
      <c r="I1056" s="33">
        <v>0.94120940600000003</v>
      </c>
    </row>
    <row r="1057" spans="1:9" x14ac:dyDescent="0.35">
      <c r="A1057" s="67"/>
      <c r="B1057" s="68"/>
      <c r="C1057" s="13">
        <v>12</v>
      </c>
      <c r="D1057" s="33">
        <v>0.228782288</v>
      </c>
      <c r="E1057" s="33">
        <v>0.121330724</v>
      </c>
      <c r="F1057" s="33" t="s">
        <v>78</v>
      </c>
      <c r="G1057" s="33" t="s">
        <v>78</v>
      </c>
      <c r="H1057" s="33">
        <v>0.62848189399999999</v>
      </c>
      <c r="I1057" s="33">
        <v>0.94010416699999999</v>
      </c>
    </row>
    <row r="1058" spans="1:9" x14ac:dyDescent="0.35">
      <c r="A1058" s="67"/>
      <c r="B1058" s="68"/>
      <c r="C1058" s="13">
        <v>13</v>
      </c>
      <c r="D1058" s="33">
        <v>9.7701149000000001E-2</v>
      </c>
      <c r="E1058" s="33">
        <v>8.0188678999999999E-2</v>
      </c>
      <c r="F1058" s="33" t="s">
        <v>78</v>
      </c>
      <c r="G1058" s="33" t="s">
        <v>78</v>
      </c>
      <c r="H1058" s="33">
        <v>0.82716493000000002</v>
      </c>
      <c r="I1058" s="33">
        <v>0.95084675799999996</v>
      </c>
    </row>
    <row r="1059" spans="1:9" x14ac:dyDescent="0.35">
      <c r="A1059" s="67"/>
      <c r="B1059" s="68"/>
      <c r="C1059" s="13">
        <v>14</v>
      </c>
      <c r="D1059" s="33">
        <v>0.20689655200000001</v>
      </c>
      <c r="E1059" s="33">
        <v>9.1743118999999998E-2</v>
      </c>
      <c r="F1059" s="33" t="s">
        <v>78</v>
      </c>
      <c r="G1059" s="33" t="s">
        <v>78</v>
      </c>
      <c r="H1059" s="33">
        <v>0.66649924699999996</v>
      </c>
      <c r="I1059" s="33">
        <v>0.94921316200000005</v>
      </c>
    </row>
    <row r="1060" spans="1:9" x14ac:dyDescent="0.35">
      <c r="A1060" s="67"/>
      <c r="B1060" s="68"/>
      <c r="C1060" s="13">
        <v>15</v>
      </c>
      <c r="D1060" s="33">
        <v>0.26984127000000002</v>
      </c>
      <c r="E1060" s="33">
        <v>0.122596154</v>
      </c>
      <c r="F1060" s="33" t="s">
        <v>78</v>
      </c>
      <c r="G1060" s="33" t="s">
        <v>78</v>
      </c>
      <c r="H1060" s="33">
        <v>0.53193960500000004</v>
      </c>
      <c r="I1060" s="33">
        <v>0.92900608500000004</v>
      </c>
    </row>
    <row r="1061" spans="1:9" x14ac:dyDescent="0.35">
      <c r="A1061" s="67"/>
      <c r="B1061" s="68"/>
      <c r="C1061" s="13">
        <v>16</v>
      </c>
      <c r="D1061" s="33">
        <v>0.34666666699999998</v>
      </c>
      <c r="E1061" s="33">
        <v>0.11818181799999999</v>
      </c>
      <c r="F1061" s="33" t="s">
        <v>78</v>
      </c>
      <c r="G1061" s="33" t="s">
        <v>78</v>
      </c>
      <c r="H1061" s="33">
        <v>0.52620396599999997</v>
      </c>
      <c r="I1061" s="33">
        <v>0.93694829800000001</v>
      </c>
    </row>
    <row r="1062" spans="1:9" x14ac:dyDescent="0.35">
      <c r="A1062" s="67"/>
      <c r="B1062" s="68"/>
      <c r="C1062" s="13">
        <v>17</v>
      </c>
      <c r="D1062" s="33">
        <v>0.46551724100000003</v>
      </c>
      <c r="E1062" s="33">
        <v>0.13278688499999999</v>
      </c>
      <c r="F1062" s="33" t="s">
        <v>78</v>
      </c>
      <c r="G1062" s="33" t="s">
        <v>78</v>
      </c>
      <c r="H1062" s="33">
        <v>0.444192635</v>
      </c>
      <c r="I1062" s="33">
        <v>0.94117647100000001</v>
      </c>
    </row>
    <row r="1063" spans="1:9" x14ac:dyDescent="0.35">
      <c r="A1063" s="67"/>
      <c r="B1063" s="68"/>
      <c r="C1063" s="13">
        <v>18</v>
      </c>
      <c r="D1063" s="33">
        <v>0.152777778</v>
      </c>
      <c r="E1063" s="33">
        <v>0.124293785</v>
      </c>
      <c r="F1063" s="33" t="s">
        <v>78</v>
      </c>
      <c r="G1063" s="33" t="s">
        <v>78</v>
      </c>
      <c r="H1063" s="33">
        <v>0.73085846899999996</v>
      </c>
      <c r="I1063" s="33">
        <v>0.93541202700000003</v>
      </c>
    </row>
    <row r="1064" spans="1:9" x14ac:dyDescent="0.35">
      <c r="A1064" s="67"/>
      <c r="B1064" s="68"/>
      <c r="C1064" s="13">
        <v>19</v>
      </c>
      <c r="D1064" s="33">
        <v>0.61111111100000004</v>
      </c>
      <c r="E1064" s="33">
        <v>0.12811980000000001</v>
      </c>
      <c r="F1064" s="33" t="s">
        <v>78</v>
      </c>
      <c r="G1064" s="33" t="s">
        <v>78</v>
      </c>
      <c r="H1064" s="33">
        <v>0.42163009400000001</v>
      </c>
      <c r="I1064" s="33">
        <v>0.95221238900000005</v>
      </c>
    </row>
    <row r="1065" spans="1:9" x14ac:dyDescent="0.35">
      <c r="A1065" s="67"/>
      <c r="B1065" s="68"/>
      <c r="C1065" s="13">
        <v>20</v>
      </c>
      <c r="D1065" s="33">
        <v>0.37755102000000001</v>
      </c>
      <c r="E1065" s="33">
        <v>0.117088608</v>
      </c>
      <c r="F1065" s="33" t="s">
        <v>78</v>
      </c>
      <c r="G1065" s="33" t="s">
        <v>78</v>
      </c>
      <c r="H1065" s="33">
        <v>0.53664495099999998</v>
      </c>
      <c r="I1065" s="33">
        <v>0.96204379600000001</v>
      </c>
    </row>
    <row r="1066" spans="1:9" x14ac:dyDescent="0.35">
      <c r="A1066" s="67"/>
      <c r="B1066" s="68"/>
      <c r="C1066" s="13">
        <v>21</v>
      </c>
      <c r="D1066" s="33">
        <v>0.23880597000000001</v>
      </c>
      <c r="E1066" s="33">
        <v>0.136752137</v>
      </c>
      <c r="F1066" s="33" t="s">
        <v>78</v>
      </c>
      <c r="G1066" s="33" t="s">
        <v>78</v>
      </c>
      <c r="H1066" s="33">
        <v>0.67861409800000005</v>
      </c>
      <c r="I1066" s="33">
        <v>0.95302013399999996</v>
      </c>
    </row>
    <row r="1067" spans="1:9" x14ac:dyDescent="0.35">
      <c r="A1067" s="67"/>
      <c r="B1067" s="68"/>
      <c r="C1067" s="13">
        <v>22</v>
      </c>
      <c r="D1067" s="33">
        <v>0.45</v>
      </c>
      <c r="E1067" s="33">
        <v>0.17928286900000001</v>
      </c>
      <c r="F1067" s="33" t="s">
        <v>78</v>
      </c>
      <c r="G1067" s="33" t="s">
        <v>78</v>
      </c>
      <c r="H1067" s="33">
        <v>0.60428410399999999</v>
      </c>
      <c r="I1067" s="33">
        <v>0.93542757399999998</v>
      </c>
    </row>
    <row r="1068" spans="1:9" x14ac:dyDescent="0.35">
      <c r="A1068" s="67"/>
      <c r="B1068" s="68"/>
      <c r="C1068" s="13" t="s">
        <v>7</v>
      </c>
      <c r="D1068" s="33">
        <f t="shared" ref="D1068:I1068" si="55">AVERAGE(D1046:D1067)</f>
        <v>0.25488054954545458</v>
      </c>
      <c r="E1068" s="33">
        <f t="shared" si="55"/>
        <v>0.11952342768181815</v>
      </c>
      <c r="F1068" s="33" t="s">
        <v>78</v>
      </c>
      <c r="G1068" s="33" t="s">
        <v>78</v>
      </c>
      <c r="H1068" s="33">
        <f t="shared" si="55"/>
        <v>0.64777328477272722</v>
      </c>
      <c r="I1068" s="33">
        <f t="shared" si="55"/>
        <v>0.94167142281818172</v>
      </c>
    </row>
    <row r="1069" spans="1:9" x14ac:dyDescent="0.35">
      <c r="A1069" s="67"/>
      <c r="B1069" s="68"/>
      <c r="C1069" s="13" t="s">
        <v>37</v>
      </c>
      <c r="D1069" s="33">
        <f t="shared" ref="D1069:I1069" si="56">_xlfn.STDEV.S(D1046:D1067)</f>
        <v>0.12829960030942225</v>
      </c>
      <c r="E1069" s="33">
        <f t="shared" si="56"/>
        <v>2.076338360975586E-2</v>
      </c>
      <c r="F1069" s="33" t="s">
        <v>78</v>
      </c>
      <c r="G1069" s="33" t="s">
        <v>78</v>
      </c>
      <c r="H1069" s="33">
        <f t="shared" si="56"/>
        <v>0.10887728186375795</v>
      </c>
      <c r="I1069" s="33">
        <f t="shared" si="56"/>
        <v>8.2378296398732693E-3</v>
      </c>
    </row>
    <row r="1070" spans="1:9" x14ac:dyDescent="0.35">
      <c r="A1070" s="67"/>
      <c r="B1070" s="68" t="s">
        <v>32</v>
      </c>
      <c r="C1070" s="13">
        <v>1</v>
      </c>
      <c r="D1070" s="33">
        <v>0</v>
      </c>
      <c r="E1070" s="33">
        <v>0</v>
      </c>
      <c r="F1070" s="33" t="s">
        <v>78</v>
      </c>
      <c r="G1070" s="33" t="s">
        <v>78</v>
      </c>
      <c r="H1070" s="33">
        <v>0.721760756030838</v>
      </c>
      <c r="I1070" s="33">
        <v>1</v>
      </c>
    </row>
    <row r="1071" spans="1:9" x14ac:dyDescent="0.35">
      <c r="A1071" s="67"/>
      <c r="B1071" s="68"/>
      <c r="C1071" s="13">
        <v>2</v>
      </c>
      <c r="D1071" s="33">
        <v>0</v>
      </c>
      <c r="E1071" s="33">
        <v>0</v>
      </c>
      <c r="F1071" s="33" t="s">
        <v>78</v>
      </c>
      <c r="G1071" s="33" t="s">
        <v>78</v>
      </c>
      <c r="H1071" s="33">
        <v>0.82347844027233297</v>
      </c>
      <c r="I1071" s="33">
        <v>1</v>
      </c>
    </row>
    <row r="1072" spans="1:9" x14ac:dyDescent="0.35">
      <c r="A1072" s="67"/>
      <c r="B1072" s="68"/>
      <c r="C1072" s="13">
        <v>3</v>
      </c>
      <c r="D1072" s="33">
        <v>0</v>
      </c>
      <c r="E1072" s="33">
        <v>0</v>
      </c>
      <c r="F1072" s="33" t="s">
        <v>78</v>
      </c>
      <c r="G1072" s="33" t="s">
        <v>78</v>
      </c>
      <c r="H1072" s="33">
        <v>0.81070230714503499</v>
      </c>
      <c r="I1072" s="33">
        <v>1</v>
      </c>
    </row>
    <row r="1073" spans="1:9" x14ac:dyDescent="0.35">
      <c r="A1073" s="67"/>
      <c r="B1073" s="68"/>
      <c r="C1073" s="13">
        <v>4</v>
      </c>
      <c r="D1073" s="33">
        <v>0</v>
      </c>
      <c r="E1073" s="33">
        <v>0</v>
      </c>
      <c r="F1073" s="33" t="s">
        <v>78</v>
      </c>
      <c r="G1073" s="33" t="s">
        <v>78</v>
      </c>
      <c r="H1073" s="33">
        <v>0.88444101475836701</v>
      </c>
      <c r="I1073" s="33">
        <v>1</v>
      </c>
    </row>
    <row r="1074" spans="1:9" x14ac:dyDescent="0.35">
      <c r="A1074" s="67"/>
      <c r="B1074" s="68"/>
      <c r="C1074" s="13">
        <v>5</v>
      </c>
      <c r="D1074" s="33">
        <v>0</v>
      </c>
      <c r="E1074" s="33">
        <v>0</v>
      </c>
      <c r="F1074" s="33" t="s">
        <v>78</v>
      </c>
      <c r="G1074" s="33" t="s">
        <v>78</v>
      </c>
      <c r="H1074" s="33">
        <v>0.80076120177613697</v>
      </c>
      <c r="I1074" s="33">
        <v>1</v>
      </c>
    </row>
    <row r="1075" spans="1:9" x14ac:dyDescent="0.35">
      <c r="A1075" s="67"/>
      <c r="B1075" s="68"/>
      <c r="C1075" s="13">
        <v>6</v>
      </c>
      <c r="D1075" s="33">
        <v>0</v>
      </c>
      <c r="E1075" s="33">
        <v>0</v>
      </c>
      <c r="F1075" s="33" t="s">
        <v>78</v>
      </c>
      <c r="G1075" s="33" t="s">
        <v>78</v>
      </c>
      <c r="H1075" s="33">
        <v>0.796267953849776</v>
      </c>
      <c r="I1075" s="33">
        <v>1</v>
      </c>
    </row>
    <row r="1076" spans="1:9" x14ac:dyDescent="0.35">
      <c r="A1076" s="67"/>
      <c r="B1076" s="68"/>
      <c r="C1076" s="13">
        <v>7</v>
      </c>
      <c r="D1076" s="33">
        <v>0</v>
      </c>
      <c r="E1076" s="33">
        <v>0</v>
      </c>
      <c r="F1076" s="33" t="s">
        <v>78</v>
      </c>
      <c r="G1076" s="33" t="s">
        <v>78</v>
      </c>
      <c r="H1076" s="33">
        <v>0.80139946491047498</v>
      </c>
      <c r="I1076" s="33">
        <v>1</v>
      </c>
    </row>
    <row r="1077" spans="1:9" x14ac:dyDescent="0.35">
      <c r="A1077" s="67"/>
      <c r="B1077" s="68"/>
      <c r="C1077" s="13">
        <v>8</v>
      </c>
      <c r="D1077" s="33">
        <v>0</v>
      </c>
      <c r="E1077" s="33">
        <v>0</v>
      </c>
      <c r="F1077" s="33" t="s">
        <v>78</v>
      </c>
      <c r="G1077" s="33" t="s">
        <v>78</v>
      </c>
      <c r="H1077" s="33">
        <v>0.802491103202847</v>
      </c>
      <c r="I1077" s="33">
        <v>1</v>
      </c>
    </row>
    <row r="1078" spans="1:9" x14ac:dyDescent="0.35">
      <c r="A1078" s="67"/>
      <c r="B1078" s="68"/>
      <c r="C1078" s="13">
        <v>9</v>
      </c>
      <c r="D1078" s="33">
        <v>0</v>
      </c>
      <c r="E1078" s="33">
        <v>0</v>
      </c>
      <c r="F1078" s="33" t="s">
        <v>78</v>
      </c>
      <c r="G1078" s="33" t="s">
        <v>78</v>
      </c>
      <c r="H1078" s="33">
        <v>0.76592299388269103</v>
      </c>
      <c r="I1078" s="33">
        <v>1</v>
      </c>
    </row>
    <row r="1079" spans="1:9" x14ac:dyDescent="0.35">
      <c r="A1079" s="67"/>
      <c r="B1079" s="68"/>
      <c r="C1079" s="13">
        <v>10</v>
      </c>
      <c r="D1079" s="33">
        <v>0</v>
      </c>
      <c r="E1079" s="33">
        <v>0</v>
      </c>
      <c r="F1079" s="33" t="s">
        <v>78</v>
      </c>
      <c r="G1079" s="33" t="s">
        <v>78</v>
      </c>
      <c r="H1079" s="33">
        <v>0.76804037005887305</v>
      </c>
      <c r="I1079" s="33">
        <v>1</v>
      </c>
    </row>
    <row r="1080" spans="1:9" x14ac:dyDescent="0.35">
      <c r="A1080" s="67"/>
      <c r="B1080" s="68"/>
      <c r="C1080" s="13">
        <v>11</v>
      </c>
      <c r="D1080" s="33">
        <v>0</v>
      </c>
      <c r="E1080" s="33">
        <v>0</v>
      </c>
      <c r="F1080" s="33" t="s">
        <v>78</v>
      </c>
      <c r="G1080" s="33" t="s">
        <v>78</v>
      </c>
      <c r="H1080" s="33">
        <v>0.76516443361753905</v>
      </c>
      <c r="I1080" s="33">
        <v>1</v>
      </c>
    </row>
    <row r="1081" spans="1:9" x14ac:dyDescent="0.35">
      <c r="A1081" s="67"/>
      <c r="B1081" s="68"/>
      <c r="C1081" s="13">
        <v>12</v>
      </c>
      <c r="D1081" s="33">
        <v>0</v>
      </c>
      <c r="E1081" s="33">
        <v>0</v>
      </c>
      <c r="F1081" s="33" t="s">
        <v>78</v>
      </c>
      <c r="G1081" s="33" t="s">
        <v>78</v>
      </c>
      <c r="H1081" s="33">
        <v>0.74513319672131095</v>
      </c>
      <c r="I1081" s="33">
        <v>1</v>
      </c>
    </row>
    <row r="1082" spans="1:9" x14ac:dyDescent="0.35">
      <c r="A1082" s="67"/>
      <c r="B1082" s="68"/>
      <c r="C1082" s="13">
        <v>13</v>
      </c>
      <c r="D1082" s="33">
        <v>0</v>
      </c>
      <c r="E1082" s="33">
        <v>0</v>
      </c>
      <c r="F1082" s="33" t="s">
        <v>78</v>
      </c>
      <c r="G1082" s="33" t="s">
        <v>78</v>
      </c>
      <c r="H1082" s="33">
        <v>0.85746704127944595</v>
      </c>
      <c r="I1082" s="33">
        <v>1</v>
      </c>
    </row>
    <row r="1083" spans="1:9" x14ac:dyDescent="0.35">
      <c r="A1083" s="67"/>
      <c r="B1083" s="68"/>
      <c r="C1083" s="13">
        <v>14</v>
      </c>
      <c r="D1083" s="33">
        <v>0</v>
      </c>
      <c r="E1083" s="33">
        <v>0</v>
      </c>
      <c r="F1083" s="33" t="s">
        <v>78</v>
      </c>
      <c r="G1083" s="33" t="s">
        <v>78</v>
      </c>
      <c r="H1083" s="33">
        <v>0.76866314106505895</v>
      </c>
      <c r="I1083" s="33">
        <v>1</v>
      </c>
    </row>
    <row r="1084" spans="1:9" x14ac:dyDescent="0.35">
      <c r="A1084" s="67"/>
      <c r="B1084" s="68"/>
      <c r="C1084" s="13">
        <v>15</v>
      </c>
      <c r="D1084" s="33">
        <v>0</v>
      </c>
      <c r="E1084" s="33">
        <v>0</v>
      </c>
      <c r="F1084" s="33" t="s">
        <v>78</v>
      </c>
      <c r="G1084" s="33" t="s">
        <v>78</v>
      </c>
      <c r="H1084" s="33">
        <v>0.69318996415770595</v>
      </c>
      <c r="I1084" s="33">
        <v>1</v>
      </c>
    </row>
    <row r="1085" spans="1:9" x14ac:dyDescent="0.35">
      <c r="A1085" s="67"/>
      <c r="B1085" s="68"/>
      <c r="C1085" s="13">
        <v>16</v>
      </c>
      <c r="D1085" s="33">
        <v>0</v>
      </c>
      <c r="E1085" s="33">
        <v>0</v>
      </c>
      <c r="F1085" s="33" t="s">
        <v>78</v>
      </c>
      <c r="G1085" s="33" t="s">
        <v>78</v>
      </c>
      <c r="H1085" s="33">
        <v>0.708159157764359</v>
      </c>
      <c r="I1085" s="33">
        <v>1</v>
      </c>
    </row>
    <row r="1086" spans="1:9" x14ac:dyDescent="0.35">
      <c r="A1086" s="67"/>
      <c r="B1086" s="68"/>
      <c r="C1086" s="13">
        <v>17</v>
      </c>
      <c r="D1086" s="33">
        <v>0</v>
      </c>
      <c r="E1086" s="33">
        <v>0</v>
      </c>
      <c r="F1086" s="33" t="s">
        <v>78</v>
      </c>
      <c r="G1086" s="33" t="s">
        <v>78</v>
      </c>
      <c r="H1086" s="33">
        <v>0.59697452229299297</v>
      </c>
      <c r="I1086" s="33">
        <v>1</v>
      </c>
    </row>
    <row r="1087" spans="1:9" x14ac:dyDescent="0.35">
      <c r="A1087" s="67"/>
      <c r="B1087" s="68"/>
      <c r="C1087" s="13">
        <v>18</v>
      </c>
      <c r="D1087" s="33">
        <v>0</v>
      </c>
      <c r="E1087" s="33">
        <v>0</v>
      </c>
      <c r="F1087" s="33" t="s">
        <v>78</v>
      </c>
      <c r="G1087" s="33" t="s">
        <v>78</v>
      </c>
      <c r="H1087" s="33">
        <v>0.80753719927687295</v>
      </c>
      <c r="I1087" s="33">
        <v>1</v>
      </c>
    </row>
    <row r="1088" spans="1:9" x14ac:dyDescent="0.35">
      <c r="A1088" s="67"/>
      <c r="B1088" s="68"/>
      <c r="C1088" s="13">
        <v>19</v>
      </c>
      <c r="D1088" s="33">
        <v>0</v>
      </c>
      <c r="E1088" s="33">
        <v>0</v>
      </c>
      <c r="F1088" s="33" t="s">
        <v>78</v>
      </c>
      <c r="G1088" s="33" t="s">
        <v>78</v>
      </c>
      <c r="H1088" s="33">
        <v>0.61794087665647301</v>
      </c>
      <c r="I1088" s="33">
        <v>1</v>
      </c>
    </row>
    <row r="1089" spans="1:9" x14ac:dyDescent="0.35">
      <c r="A1089" s="67"/>
      <c r="B1089" s="68"/>
      <c r="C1089" s="13">
        <v>20</v>
      </c>
      <c r="D1089" s="33">
        <v>0</v>
      </c>
      <c r="E1089" s="33">
        <v>0</v>
      </c>
      <c r="F1089" s="33" t="s">
        <v>78</v>
      </c>
      <c r="G1089" s="33" t="s">
        <v>78</v>
      </c>
      <c r="H1089" s="33">
        <v>0.69407035175879395</v>
      </c>
      <c r="I1089" s="33">
        <v>1</v>
      </c>
    </row>
    <row r="1090" spans="1:9" x14ac:dyDescent="0.35">
      <c r="A1090" s="67"/>
      <c r="B1090" s="68"/>
      <c r="C1090" s="13">
        <v>21</v>
      </c>
      <c r="D1090" s="33">
        <v>0</v>
      </c>
      <c r="E1090" s="33">
        <v>0</v>
      </c>
      <c r="F1090" s="33" t="s">
        <v>78</v>
      </c>
      <c r="G1090" s="33" t="s">
        <v>78</v>
      </c>
      <c r="H1090" s="33">
        <v>0.76101016322759396</v>
      </c>
      <c r="I1090" s="33">
        <v>1</v>
      </c>
    </row>
    <row r="1091" spans="1:9" x14ac:dyDescent="0.35">
      <c r="A1091" s="67"/>
      <c r="B1091" s="68"/>
      <c r="C1091" s="13">
        <v>22</v>
      </c>
      <c r="D1091" s="33">
        <v>0</v>
      </c>
      <c r="E1091" s="33">
        <v>0</v>
      </c>
      <c r="F1091" s="33" t="s">
        <v>78</v>
      </c>
      <c r="G1091" s="33" t="s">
        <v>78</v>
      </c>
      <c r="H1091" s="33">
        <v>0.63636363636363602</v>
      </c>
      <c r="I1091" s="33">
        <v>1</v>
      </c>
    </row>
    <row r="1092" spans="1:9" x14ac:dyDescent="0.35">
      <c r="A1092" s="67"/>
      <c r="B1092" s="68"/>
      <c r="C1092" s="13" t="s">
        <v>7</v>
      </c>
      <c r="D1092" s="33">
        <f t="shared" ref="D1092:I1092" si="57">AVERAGE(D1070:D1091)</f>
        <v>0</v>
      </c>
      <c r="E1092" s="33">
        <f t="shared" si="57"/>
        <v>0</v>
      </c>
      <c r="F1092" s="33" t="s">
        <v>78</v>
      </c>
      <c r="G1092" s="33" t="s">
        <v>78</v>
      </c>
      <c r="H1092" s="33">
        <f t="shared" si="57"/>
        <v>0.75576996773041583</v>
      </c>
      <c r="I1092" s="33">
        <f t="shared" si="57"/>
        <v>1</v>
      </c>
    </row>
    <row r="1093" spans="1:9" x14ac:dyDescent="0.35">
      <c r="A1093" s="67"/>
      <c r="B1093" s="68"/>
      <c r="C1093" s="13" t="s">
        <v>37</v>
      </c>
      <c r="D1093" s="33">
        <f t="shared" ref="D1093:I1093" si="58">_xlfn.STDEV.S(D1070:D1091)</f>
        <v>0</v>
      </c>
      <c r="E1093" s="33">
        <f t="shared" si="58"/>
        <v>0</v>
      </c>
      <c r="F1093" s="33" t="s">
        <v>78</v>
      </c>
      <c r="G1093" s="33" t="s">
        <v>78</v>
      </c>
      <c r="H1093" s="33">
        <f t="shared" si="58"/>
        <v>7.4122025585530243E-2</v>
      </c>
      <c r="I1093" s="33">
        <f t="shared" si="58"/>
        <v>0</v>
      </c>
    </row>
    <row r="1094" spans="1:9" x14ac:dyDescent="0.35">
      <c r="A1094" s="67"/>
      <c r="B1094" s="59" t="s">
        <v>39</v>
      </c>
      <c r="C1094" s="13">
        <v>1</v>
      </c>
      <c r="D1094" s="33">
        <v>0.29599406528189898</v>
      </c>
      <c r="E1094" s="33">
        <v>0.78801843317972298</v>
      </c>
      <c r="F1094" s="33">
        <v>0.28991596638655398</v>
      </c>
      <c r="G1094" s="33">
        <v>3.8504464285714197E-2</v>
      </c>
      <c r="H1094" s="33">
        <v>0.86024605920799602</v>
      </c>
      <c r="I1094" s="33">
        <v>0.72493115179005296</v>
      </c>
    </row>
    <row r="1095" spans="1:9" x14ac:dyDescent="0.35">
      <c r="A1095" s="67"/>
      <c r="B1095" s="59"/>
      <c r="C1095" s="13">
        <v>2</v>
      </c>
      <c r="D1095" s="33">
        <v>0.21733472149921901</v>
      </c>
      <c r="E1095" s="33">
        <v>0.803657362848893</v>
      </c>
      <c r="F1095" s="33">
        <v>0.35359116022099402</v>
      </c>
      <c r="G1095" s="33">
        <v>4.4198895027624301E-2</v>
      </c>
      <c r="H1095" s="33">
        <v>0.93505512762422505</v>
      </c>
      <c r="I1095" s="33">
        <v>0.75898001716317198</v>
      </c>
    </row>
    <row r="1096" spans="1:9" x14ac:dyDescent="0.35">
      <c r="A1096" s="67"/>
      <c r="B1096" s="59"/>
      <c r="C1096" s="13">
        <v>3</v>
      </c>
      <c r="D1096" s="33">
        <v>0.21373337457469799</v>
      </c>
      <c r="E1096" s="33">
        <v>0.76607538802660702</v>
      </c>
      <c r="F1096" s="33">
        <v>0.43654822335025301</v>
      </c>
      <c r="G1096" s="33">
        <v>6.2093862815884401E-2</v>
      </c>
      <c r="H1096" s="33">
        <v>0.91152263374485598</v>
      </c>
      <c r="I1096" s="33">
        <v>0.75096316843889599</v>
      </c>
    </row>
    <row r="1097" spans="1:9" x14ac:dyDescent="0.35">
      <c r="A1097" s="67"/>
      <c r="B1097" s="59"/>
      <c r="C1097" s="13">
        <v>4</v>
      </c>
      <c r="D1097" s="33">
        <v>0.13422164445888801</v>
      </c>
      <c r="E1097" s="33">
        <v>0.80350194552529097</v>
      </c>
      <c r="F1097" s="33">
        <v>0.43715846994535501</v>
      </c>
      <c r="G1097" s="33">
        <v>8.0321285140562207E-2</v>
      </c>
      <c r="H1097" s="33">
        <v>0.979933847850055</v>
      </c>
      <c r="I1097" s="33">
        <v>0.82144177449168199</v>
      </c>
    </row>
    <row r="1098" spans="1:9" x14ac:dyDescent="0.35">
      <c r="A1098" s="67"/>
      <c r="B1098" s="59"/>
      <c r="C1098" s="13">
        <v>5</v>
      </c>
      <c r="D1098" s="33">
        <v>0.208158995815899</v>
      </c>
      <c r="E1098" s="33">
        <v>0.75857687420584496</v>
      </c>
      <c r="F1098" s="33">
        <v>0.42553191489361702</v>
      </c>
      <c r="G1098" s="33">
        <v>4.6439628482972103E-2</v>
      </c>
      <c r="H1098" s="33">
        <v>0.92425885755603698</v>
      </c>
      <c r="I1098" s="33">
        <v>0.79124110182606</v>
      </c>
    </row>
    <row r="1099" spans="1:9" x14ac:dyDescent="0.35">
      <c r="A1099" s="67"/>
      <c r="B1099" s="59"/>
      <c r="C1099" s="13">
        <v>6</v>
      </c>
      <c r="D1099" s="33">
        <v>0.24790502793295999</v>
      </c>
      <c r="E1099" s="33">
        <v>0.79596412556053797</v>
      </c>
      <c r="F1099" s="33">
        <v>0.405797101449275</v>
      </c>
      <c r="G1099" s="33">
        <v>5.1708217913203999E-2</v>
      </c>
      <c r="H1099" s="33">
        <v>0.91749100719424403</v>
      </c>
      <c r="I1099" s="33">
        <v>0.74538812785388098</v>
      </c>
    </row>
    <row r="1100" spans="1:9" x14ac:dyDescent="0.35">
      <c r="A1100" s="67"/>
      <c r="B1100" s="59"/>
      <c r="C1100" s="13">
        <v>7</v>
      </c>
      <c r="D1100" s="33">
        <v>0.24022571543732299</v>
      </c>
      <c r="E1100" s="33">
        <v>0.77503250975292504</v>
      </c>
      <c r="F1100" s="33">
        <v>0.30201342281879101</v>
      </c>
      <c r="G1100" s="33">
        <v>4.6535677352637E-2</v>
      </c>
      <c r="H1100" s="33">
        <v>0.90716317558831105</v>
      </c>
      <c r="I1100" s="33">
        <v>0.73681999579920099</v>
      </c>
    </row>
    <row r="1101" spans="1:9" x14ac:dyDescent="0.35">
      <c r="A1101" s="67"/>
      <c r="B1101" s="59"/>
      <c r="C1101" s="13">
        <v>8</v>
      </c>
      <c r="D1101" s="33">
        <v>0.23534715960324601</v>
      </c>
      <c r="E1101" s="33">
        <v>0.78260869565217395</v>
      </c>
      <c r="F1101" s="33">
        <v>0.33846153846153798</v>
      </c>
      <c r="G1101" s="33">
        <v>4.5929018789144002E-2</v>
      </c>
      <c r="H1101" s="33">
        <v>0.90970900190372495</v>
      </c>
      <c r="I1101" s="33">
        <v>0.76022727272727197</v>
      </c>
    </row>
    <row r="1102" spans="1:9" x14ac:dyDescent="0.35">
      <c r="A1102" s="67"/>
      <c r="B1102" s="59"/>
      <c r="C1102" s="13">
        <v>9</v>
      </c>
      <c r="D1102" s="33">
        <v>0.30651731160896101</v>
      </c>
      <c r="E1102" s="33">
        <v>0.76785714285714202</v>
      </c>
      <c r="F1102" s="33">
        <v>0.31404958677685901</v>
      </c>
      <c r="G1102" s="33">
        <v>4.2553191489361701E-2</v>
      </c>
      <c r="H1102" s="33">
        <v>0.86741494212557002</v>
      </c>
      <c r="I1102" s="33">
        <v>0.75882172445535401</v>
      </c>
    </row>
    <row r="1103" spans="1:9" x14ac:dyDescent="0.35">
      <c r="A1103" s="67"/>
      <c r="B1103" s="59"/>
      <c r="C1103" s="13">
        <v>10</v>
      </c>
      <c r="D1103" s="33">
        <v>0.25757575757575701</v>
      </c>
      <c r="E1103" s="33">
        <v>0.77272727272727204</v>
      </c>
      <c r="F1103" s="33">
        <v>0.36805555555555503</v>
      </c>
      <c r="G1103" s="33">
        <v>5.4414784394250501E-2</v>
      </c>
      <c r="H1103" s="33">
        <v>0.88928571428571401</v>
      </c>
      <c r="I1103" s="33">
        <v>0.75788599889319297</v>
      </c>
    </row>
    <row r="1104" spans="1:9" x14ac:dyDescent="0.35">
      <c r="A1104" s="67"/>
      <c r="B1104" s="59"/>
      <c r="C1104" s="13">
        <v>11</v>
      </c>
      <c r="D1104" s="33">
        <v>0.30451127819548801</v>
      </c>
      <c r="E1104" s="33">
        <v>0.79901356350184904</v>
      </c>
      <c r="F1104" s="33">
        <v>0.28571428571428498</v>
      </c>
      <c r="G1104" s="33">
        <v>3.6480686695278902E-2</v>
      </c>
      <c r="H1104" s="33">
        <v>0.85364041604754803</v>
      </c>
      <c r="I1104" s="33">
        <v>0.71902377972465503</v>
      </c>
    </row>
    <row r="1105" spans="1:9" x14ac:dyDescent="0.35">
      <c r="A1105" s="67"/>
      <c r="B1105" s="59"/>
      <c r="C1105" s="13">
        <v>12</v>
      </c>
      <c r="D1105" s="33">
        <v>0.28545288197621199</v>
      </c>
      <c r="E1105" s="33">
        <v>0.79795396419437303</v>
      </c>
      <c r="F1105" s="33">
        <v>0.28999999999999998</v>
      </c>
      <c r="G1105" s="33">
        <v>3.1049250535331901E-2</v>
      </c>
      <c r="H1105" s="33">
        <v>0.86444212721584901</v>
      </c>
      <c r="I1105" s="33">
        <v>0.721496953872933</v>
      </c>
    </row>
    <row r="1106" spans="1:9" x14ac:dyDescent="0.35">
      <c r="A1106" s="67"/>
      <c r="B1106" s="59"/>
      <c r="C1106" s="13">
        <v>13</v>
      </c>
      <c r="D1106" s="33">
        <v>0.162066525123849</v>
      </c>
      <c r="E1106" s="33">
        <v>0.72929936305732401</v>
      </c>
      <c r="F1106" s="33">
        <v>0.366336633663366</v>
      </c>
      <c r="G1106" s="33">
        <v>7.1984435797665294E-2</v>
      </c>
      <c r="H1106" s="33">
        <v>0.969896725994287</v>
      </c>
      <c r="I1106" s="33">
        <v>0.84284895932785897</v>
      </c>
    </row>
    <row r="1107" spans="1:9" x14ac:dyDescent="0.35">
      <c r="A1107" s="67"/>
      <c r="B1107" s="59"/>
      <c r="C1107" s="13">
        <v>14</v>
      </c>
      <c r="D1107" s="33">
        <v>0.26871657754010603</v>
      </c>
      <c r="E1107" s="33">
        <v>0.79289940828402306</v>
      </c>
      <c r="F1107" s="33">
        <v>0.33653846153846101</v>
      </c>
      <c r="G1107" s="33">
        <v>5.3110773899848203E-2</v>
      </c>
      <c r="H1107" s="33">
        <v>0.90142095914742404</v>
      </c>
      <c r="I1107" s="33">
        <v>0.75577066269545701</v>
      </c>
    </row>
    <row r="1108" spans="1:9" x14ac:dyDescent="0.35">
      <c r="A1108" s="67"/>
      <c r="B1108" s="59"/>
      <c r="C1108" s="13">
        <v>15</v>
      </c>
      <c r="D1108" s="33">
        <v>0.33773453787352298</v>
      </c>
      <c r="E1108" s="33">
        <v>0.76415094339622602</v>
      </c>
      <c r="F1108" s="33">
        <v>0.26881720430107497</v>
      </c>
      <c r="G1108" s="33">
        <v>3.5663338088444997E-2</v>
      </c>
      <c r="H1108" s="33">
        <v>0.82655826558265499</v>
      </c>
      <c r="I1108" s="33">
        <v>0.74754901960784303</v>
      </c>
    </row>
    <row r="1109" spans="1:9" x14ac:dyDescent="0.35">
      <c r="A1109" s="67"/>
      <c r="B1109" s="59"/>
      <c r="C1109" s="13">
        <v>16</v>
      </c>
      <c r="D1109" s="33">
        <v>0.43422053231939101</v>
      </c>
      <c r="E1109" s="33">
        <v>0.805359661495063</v>
      </c>
      <c r="F1109" s="33">
        <v>0.22727272727272699</v>
      </c>
      <c r="G1109" s="33">
        <v>3.5714285714285698E-2</v>
      </c>
      <c r="H1109" s="33">
        <v>0.83073079325421595</v>
      </c>
      <c r="I1109" s="33">
        <v>0.76657060518731901</v>
      </c>
    </row>
    <row r="1110" spans="1:9" x14ac:dyDescent="0.35">
      <c r="A1110" s="67"/>
      <c r="B1110" s="59"/>
      <c r="C1110" s="13">
        <v>17</v>
      </c>
      <c r="D1110" s="33">
        <v>0.43385214007782102</v>
      </c>
      <c r="E1110" s="33">
        <v>0.79453681710213697</v>
      </c>
      <c r="F1110" s="33">
        <v>0.21212121212121199</v>
      </c>
      <c r="G1110" s="33">
        <v>1.8918918918918899E-2</v>
      </c>
      <c r="H1110" s="33">
        <v>0.71371237458193904</v>
      </c>
      <c r="I1110" s="33">
        <v>0.70151216305062403</v>
      </c>
    </row>
    <row r="1111" spans="1:9" x14ac:dyDescent="0.35">
      <c r="A1111" s="67"/>
      <c r="B1111" s="59"/>
      <c r="C1111" s="13">
        <v>18</v>
      </c>
      <c r="D1111" s="33">
        <v>0.18872758326216901</v>
      </c>
      <c r="E1111" s="33">
        <v>0.75684931506849296</v>
      </c>
      <c r="F1111" s="33">
        <v>0.465753424657534</v>
      </c>
      <c r="G1111" s="33">
        <v>6.3909774436090194E-2</v>
      </c>
      <c r="H1111" s="33">
        <v>0.92790262172284599</v>
      </c>
      <c r="I1111" s="33">
        <v>0.77543035993740195</v>
      </c>
    </row>
    <row r="1112" spans="1:9" x14ac:dyDescent="0.35">
      <c r="A1112" s="67"/>
      <c r="B1112" s="59"/>
      <c r="C1112" s="13">
        <v>19</v>
      </c>
      <c r="D1112" s="33">
        <v>0.51752021563342299</v>
      </c>
      <c r="E1112" s="33">
        <v>0.73375796178343899</v>
      </c>
      <c r="F1112" s="33">
        <v>0.232558139534883</v>
      </c>
      <c r="G1112" s="33">
        <v>2.9498525073746298E-2</v>
      </c>
      <c r="H1112" s="33">
        <v>0.63963039014373702</v>
      </c>
      <c r="I1112" s="33">
        <v>0.61928429423459197</v>
      </c>
    </row>
    <row r="1113" spans="1:9" x14ac:dyDescent="0.35">
      <c r="A1113" s="67"/>
      <c r="B1113" s="59"/>
      <c r="C1113" s="13">
        <v>20</v>
      </c>
      <c r="D1113" s="33">
        <v>0.37890625</v>
      </c>
      <c r="E1113" s="33">
        <v>0.78861788617886097</v>
      </c>
      <c r="F1113" s="33">
        <v>0.20338983050847401</v>
      </c>
      <c r="G1113" s="33">
        <v>2.52631578947368E-2</v>
      </c>
      <c r="H1113" s="33">
        <v>0.81327800829875496</v>
      </c>
      <c r="I1113" s="33">
        <v>0.74186222558667603</v>
      </c>
    </row>
    <row r="1114" spans="1:9" x14ac:dyDescent="0.35">
      <c r="A1114" s="67"/>
      <c r="B1114" s="59"/>
      <c r="C1114" s="13">
        <v>21</v>
      </c>
      <c r="D1114" s="33">
        <v>0.27871621621621601</v>
      </c>
      <c r="E1114" s="33">
        <v>0.76744186046511598</v>
      </c>
      <c r="F1114" s="33">
        <v>0.46666666666666601</v>
      </c>
      <c r="G1114" s="33">
        <v>7.3426573426573397E-2</v>
      </c>
      <c r="H1114" s="33">
        <v>0.91021126760563298</v>
      </c>
      <c r="I1114" s="33">
        <v>0.81289308176100605</v>
      </c>
    </row>
    <row r="1115" spans="1:9" x14ac:dyDescent="0.35">
      <c r="A1115" s="67"/>
      <c r="B1115" s="59"/>
      <c r="C1115" s="13">
        <v>22</v>
      </c>
      <c r="D1115" s="33">
        <v>0.384920634920634</v>
      </c>
      <c r="E1115" s="33">
        <v>0.78016085790884704</v>
      </c>
      <c r="F1115" s="33">
        <v>0.28571428571428498</v>
      </c>
      <c r="G1115" s="33">
        <v>4.5901639344262203E-2</v>
      </c>
      <c r="H1115" s="33">
        <v>0.84818481848184801</v>
      </c>
      <c r="I1115" s="33">
        <v>0.744208494208494</v>
      </c>
    </row>
    <row r="1116" spans="1:9" x14ac:dyDescent="0.35">
      <c r="A1116" s="67"/>
      <c r="B1116" s="59"/>
      <c r="C1116" s="13" t="s">
        <v>7</v>
      </c>
      <c r="D1116" s="33">
        <f t="shared" ref="D1116:I1116" si="59">AVERAGE(D1094:D1115)</f>
        <v>0.28783450667853105</v>
      </c>
      <c r="E1116" s="33">
        <f t="shared" si="59"/>
        <v>0.7783664251260074</v>
      </c>
      <c r="F1116" s="33">
        <f t="shared" si="59"/>
        <v>0.33236390052507991</v>
      </c>
      <c r="G1116" s="33">
        <f t="shared" si="59"/>
        <v>4.698274479620624E-2</v>
      </c>
      <c r="H1116" s="33">
        <f t="shared" si="59"/>
        <v>0.87280405159806673</v>
      </c>
      <c r="I1116" s="33">
        <f t="shared" si="59"/>
        <v>0.75250686057425575</v>
      </c>
    </row>
    <row r="1117" spans="1:9" x14ac:dyDescent="0.35">
      <c r="A1117" s="67"/>
      <c r="B1117" s="59"/>
      <c r="C1117" s="13" t="s">
        <v>41</v>
      </c>
      <c r="D1117" s="33">
        <f t="shared" ref="D1117:I1117" si="60">_xlfn.STDEV.S(D1094:D1115)</f>
        <v>9.5229277854138455E-2</v>
      </c>
      <c r="E1117" s="33">
        <f t="shared" si="60"/>
        <v>2.1480705782413179E-2</v>
      </c>
      <c r="F1117" s="33">
        <f t="shared" si="60"/>
        <v>8.1653693948863917E-2</v>
      </c>
      <c r="G1117" s="33">
        <f t="shared" si="60"/>
        <v>1.5964434372456569E-2</v>
      </c>
      <c r="H1117" s="33">
        <f t="shared" si="60"/>
        <v>7.7874500725343188E-2</v>
      </c>
      <c r="I1117" s="33">
        <f t="shared" si="60"/>
        <v>4.5072720128606678E-2</v>
      </c>
    </row>
    <row r="1118" spans="1:9" x14ac:dyDescent="0.35">
      <c r="A1118" s="67"/>
      <c r="B1118" s="59"/>
      <c r="C1118" s="13" t="s">
        <v>40</v>
      </c>
      <c r="D1118" s="33">
        <f t="shared" ref="D1118:I1118" si="61">D1116-D1044</f>
        <v>-2.8899071821468836E-2</v>
      </c>
      <c r="E1118" s="33">
        <f t="shared" si="61"/>
        <v>5.2138282171461992E-2</v>
      </c>
      <c r="F1118" s="33">
        <f t="shared" si="61"/>
        <v>-2.0934523202192856E-2</v>
      </c>
      <c r="G1118" s="33">
        <f t="shared" si="61"/>
        <v>4.7170725234789643E-3</v>
      </c>
      <c r="H1118" s="33">
        <f t="shared" si="61"/>
        <v>6.2254347370793939E-2</v>
      </c>
      <c r="I1118" s="33">
        <f t="shared" si="61"/>
        <v>-1.1620863653017066E-2</v>
      </c>
    </row>
    <row r="1119" spans="1:9" x14ac:dyDescent="0.35">
      <c r="A1119" s="67" t="s">
        <v>20</v>
      </c>
      <c r="B1119" s="68" t="s">
        <v>30</v>
      </c>
      <c r="C1119" s="13">
        <v>1</v>
      </c>
      <c r="D1119" s="33">
        <v>0.675619835</v>
      </c>
      <c r="E1119" s="33">
        <v>0.22551724100000001</v>
      </c>
      <c r="F1119" s="33">
        <v>0.47229219099999997</v>
      </c>
      <c r="G1119" s="33">
        <v>0.110554245</v>
      </c>
      <c r="H1119" s="33">
        <v>0.76963164799999995</v>
      </c>
      <c r="I1119" s="33">
        <v>0.97552919999999999</v>
      </c>
    </row>
    <row r="1120" spans="1:9" x14ac:dyDescent="0.35">
      <c r="A1120" s="67"/>
      <c r="B1120" s="68"/>
      <c r="C1120" s="13">
        <v>2</v>
      </c>
      <c r="D1120" s="33">
        <v>0.55501222500000003</v>
      </c>
      <c r="E1120" s="33">
        <v>0.22700000000000001</v>
      </c>
      <c r="F1120" s="33">
        <v>0.386982249</v>
      </c>
      <c r="G1120" s="33">
        <v>0.114335664</v>
      </c>
      <c r="H1120" s="33">
        <v>0.84244931300000003</v>
      </c>
      <c r="I1120" s="33">
        <v>0.97178203200000002</v>
      </c>
    </row>
    <row r="1121" spans="1:9" x14ac:dyDescent="0.35">
      <c r="A1121" s="67"/>
      <c r="B1121" s="68"/>
      <c r="C1121" s="13">
        <v>3</v>
      </c>
      <c r="D1121" s="33">
        <v>0.60968661000000002</v>
      </c>
      <c r="E1121" s="33">
        <v>0.25845410600000002</v>
      </c>
      <c r="F1121" s="33">
        <v>0.31989247300000001</v>
      </c>
      <c r="G1121" s="33">
        <v>0.12186379899999999</v>
      </c>
      <c r="H1121" s="33">
        <v>0.87163175900000001</v>
      </c>
      <c r="I1121" s="33">
        <v>0.96975362200000004</v>
      </c>
    </row>
    <row r="1122" spans="1:9" x14ac:dyDescent="0.35">
      <c r="A1122" s="67"/>
      <c r="B1122" s="68"/>
      <c r="C1122" s="13">
        <v>4</v>
      </c>
      <c r="D1122" s="33">
        <v>0.49068323000000003</v>
      </c>
      <c r="E1122" s="33">
        <v>0.27622377599999998</v>
      </c>
      <c r="F1122" s="33">
        <v>0.23557692299999999</v>
      </c>
      <c r="G1122" s="33">
        <v>0.12738301599999999</v>
      </c>
      <c r="H1122" s="33">
        <v>0.92381008399999998</v>
      </c>
      <c r="I1122" s="33">
        <v>0.96824320200000003</v>
      </c>
    </row>
    <row r="1123" spans="1:9" x14ac:dyDescent="0.35">
      <c r="A1123" s="67"/>
      <c r="B1123" s="68"/>
      <c r="C1123" s="13">
        <v>5</v>
      </c>
      <c r="D1123" s="33">
        <v>0.57039711199999998</v>
      </c>
      <c r="E1123" s="33">
        <v>0.22832369899999999</v>
      </c>
      <c r="F1123" s="33">
        <v>0.31103678899999998</v>
      </c>
      <c r="G1123" s="33">
        <v>0.105681818</v>
      </c>
      <c r="H1123" s="33">
        <v>0.87241830099999995</v>
      </c>
      <c r="I1123" s="33">
        <v>0.97267361399999996</v>
      </c>
    </row>
    <row r="1124" spans="1:9" x14ac:dyDescent="0.35">
      <c r="A1124" s="67"/>
      <c r="B1124" s="68"/>
      <c r="C1124" s="13">
        <v>6</v>
      </c>
      <c r="D1124" s="33">
        <v>0.59888579399999997</v>
      </c>
      <c r="E1124" s="33">
        <v>0.26412776399999999</v>
      </c>
      <c r="F1124" s="33">
        <v>0.33643410899999998</v>
      </c>
      <c r="G1124" s="33">
        <v>0.119296317</v>
      </c>
      <c r="H1124" s="33">
        <v>0.85816247999999995</v>
      </c>
      <c r="I1124" s="33">
        <v>0.96856736700000001</v>
      </c>
    </row>
    <row r="1125" spans="1:9" x14ac:dyDescent="0.35">
      <c r="A1125" s="67"/>
      <c r="B1125" s="68"/>
      <c r="C1125" s="13">
        <v>7</v>
      </c>
      <c r="D1125" s="33">
        <v>0.55147058800000004</v>
      </c>
      <c r="E1125" s="33">
        <v>0.20134228200000001</v>
      </c>
      <c r="F1125" s="33">
        <v>0.357933579</v>
      </c>
      <c r="G1125" s="33">
        <v>0.116726835</v>
      </c>
      <c r="H1125" s="33">
        <v>0.85115304000000003</v>
      </c>
      <c r="I1125" s="33">
        <v>0.97129186599999995</v>
      </c>
    </row>
    <row r="1126" spans="1:9" x14ac:dyDescent="0.35">
      <c r="A1126" s="67"/>
      <c r="B1126" s="68"/>
      <c r="C1126" s="13">
        <v>8</v>
      </c>
      <c r="D1126" s="33">
        <v>0.54368932000000003</v>
      </c>
      <c r="E1126" s="33">
        <v>0.19343695999999999</v>
      </c>
      <c r="F1126" s="33">
        <v>0.35341365499999999</v>
      </c>
      <c r="G1126" s="33">
        <v>0.117962466</v>
      </c>
      <c r="H1126" s="33">
        <v>0.86433509600000002</v>
      </c>
      <c r="I1126" s="33">
        <v>0.97245607599999995</v>
      </c>
    </row>
    <row r="1127" spans="1:9" x14ac:dyDescent="0.35">
      <c r="A1127" s="67"/>
      <c r="B1127" s="68"/>
      <c r="C1127" s="13">
        <v>9</v>
      </c>
      <c r="D1127" s="33">
        <v>0.53648068699999996</v>
      </c>
      <c r="E1127" s="33">
        <v>0.21043771</v>
      </c>
      <c r="F1127" s="33">
        <v>0.445783133</v>
      </c>
      <c r="G1127" s="33">
        <v>0.124509254</v>
      </c>
      <c r="H1127" s="33">
        <v>0.79393673099999995</v>
      </c>
      <c r="I1127" s="33">
        <v>0.96916063299999999</v>
      </c>
    </row>
    <row r="1128" spans="1:9" x14ac:dyDescent="0.35">
      <c r="A1128" s="67"/>
      <c r="B1128" s="68"/>
      <c r="C1128" s="13">
        <v>10</v>
      </c>
      <c r="D1128" s="33">
        <v>0.54655870399999995</v>
      </c>
      <c r="E1128" s="33">
        <v>0.20270270300000001</v>
      </c>
      <c r="F1128" s="33">
        <v>0.455769231</v>
      </c>
      <c r="G1128" s="33">
        <v>0.112589074</v>
      </c>
      <c r="H1128" s="33">
        <v>0.77836827099999994</v>
      </c>
      <c r="I1128" s="33">
        <v>0.96959666499999997</v>
      </c>
    </row>
    <row r="1129" spans="1:9" x14ac:dyDescent="0.35">
      <c r="A1129" s="67"/>
      <c r="B1129" s="68"/>
      <c r="C1129" s="13">
        <v>11</v>
      </c>
      <c r="D1129" s="33">
        <v>0.67953668</v>
      </c>
      <c r="E1129" s="33">
        <v>0.221662469</v>
      </c>
      <c r="F1129" s="33">
        <v>0.49521531099999999</v>
      </c>
      <c r="G1129" s="33">
        <v>0.10063198800000001</v>
      </c>
      <c r="H1129" s="33">
        <v>0.77770360500000002</v>
      </c>
      <c r="I1129" s="33">
        <v>0.981111646</v>
      </c>
    </row>
    <row r="1130" spans="1:9" x14ac:dyDescent="0.35">
      <c r="A1130" s="67"/>
      <c r="B1130" s="68"/>
      <c r="C1130" s="13">
        <v>12</v>
      </c>
      <c r="D1130" s="33">
        <v>0.64197530899999999</v>
      </c>
      <c r="E1130" s="33">
        <v>0.21166892800000001</v>
      </c>
      <c r="F1130" s="33">
        <v>0.35813953500000001</v>
      </c>
      <c r="G1130" s="33">
        <v>0.1</v>
      </c>
      <c r="H1130" s="33">
        <v>0.82813975399999995</v>
      </c>
      <c r="I1130" s="33">
        <v>0.97596260899999998</v>
      </c>
    </row>
    <row r="1131" spans="1:9" x14ac:dyDescent="0.35">
      <c r="A1131" s="67"/>
      <c r="B1131" s="68"/>
      <c r="C1131" s="13">
        <v>13</v>
      </c>
      <c r="D1131" s="33">
        <v>0.50887574000000002</v>
      </c>
      <c r="E1131" s="33">
        <v>0.26791277299999999</v>
      </c>
      <c r="F1131" s="33">
        <v>0.26409495500000002</v>
      </c>
      <c r="G1131" s="33">
        <v>0.121751026</v>
      </c>
      <c r="H1131" s="33">
        <v>0.90522837199999995</v>
      </c>
      <c r="I1131" s="33">
        <v>0.96757915999999999</v>
      </c>
    </row>
    <row r="1132" spans="1:9" x14ac:dyDescent="0.35">
      <c r="A1132" s="67"/>
      <c r="B1132" s="68"/>
      <c r="C1132" s="13">
        <v>14</v>
      </c>
      <c r="D1132" s="33">
        <v>0.59</v>
      </c>
      <c r="E1132" s="33">
        <v>0.25485961099999999</v>
      </c>
      <c r="F1132" s="33">
        <v>0.37579617799999998</v>
      </c>
      <c r="G1132" s="33">
        <v>0.100254885</v>
      </c>
      <c r="H1132" s="33">
        <v>0.81726739299999995</v>
      </c>
      <c r="I1132" s="33">
        <v>0.96982758599999996</v>
      </c>
    </row>
    <row r="1133" spans="1:9" x14ac:dyDescent="0.35">
      <c r="A1133" s="67"/>
      <c r="B1133" s="68"/>
      <c r="C1133" s="13">
        <v>15</v>
      </c>
      <c r="D1133" s="33">
        <v>0.61224489800000004</v>
      </c>
      <c r="E1133" s="33">
        <v>0.23952095800000001</v>
      </c>
      <c r="F1133" s="33">
        <v>0.48456790100000002</v>
      </c>
      <c r="G1133" s="33">
        <v>0.113030958</v>
      </c>
      <c r="H1133" s="33">
        <v>0.73589164799999995</v>
      </c>
      <c r="I1133" s="33">
        <v>0.965595808</v>
      </c>
    </row>
    <row r="1134" spans="1:9" x14ac:dyDescent="0.35">
      <c r="A1134" s="67"/>
      <c r="B1134" s="68"/>
      <c r="C1134" s="13">
        <v>16</v>
      </c>
      <c r="D1134" s="33">
        <v>0.70718232000000003</v>
      </c>
      <c r="E1134" s="33">
        <v>0.22456140399999999</v>
      </c>
      <c r="F1134" s="33">
        <v>0.533101045</v>
      </c>
      <c r="G1134" s="33">
        <v>0.102891728</v>
      </c>
      <c r="H1134" s="33">
        <v>0.69802428900000002</v>
      </c>
      <c r="I1134" s="33">
        <v>0.98039714899999997</v>
      </c>
    </row>
    <row r="1135" spans="1:9" x14ac:dyDescent="0.35">
      <c r="A1135" s="67"/>
      <c r="B1135" s="68"/>
      <c r="C1135" s="13">
        <v>17</v>
      </c>
      <c r="D1135" s="33">
        <v>0.78846153799999996</v>
      </c>
      <c r="E1135" s="33">
        <v>0.14981729599999999</v>
      </c>
      <c r="F1135" s="33">
        <v>0.54948805499999998</v>
      </c>
      <c r="G1135" s="33">
        <v>8.2733813000000003E-2</v>
      </c>
      <c r="H1135" s="33">
        <v>0.50717703300000005</v>
      </c>
      <c r="I1135" s="33">
        <v>0.97950984299999999</v>
      </c>
    </row>
    <row r="1136" spans="1:9" x14ac:dyDescent="0.35">
      <c r="A1136" s="67"/>
      <c r="B1136" s="68"/>
      <c r="C1136" s="13">
        <v>18</v>
      </c>
      <c r="D1136" s="33">
        <v>0.48</v>
      </c>
      <c r="E1136" s="33">
        <v>0.248962656</v>
      </c>
      <c r="F1136" s="33">
        <v>0.35836177499999999</v>
      </c>
      <c r="G1136" s="33">
        <v>0.13324873100000001</v>
      </c>
      <c r="H1136" s="33">
        <v>0.87689452499999998</v>
      </c>
      <c r="I1136" s="33">
        <v>0.96840307400000003</v>
      </c>
    </row>
    <row r="1137" spans="1:9" x14ac:dyDescent="0.35">
      <c r="A1137" s="67"/>
      <c r="B1137" s="68"/>
      <c r="C1137" s="13">
        <v>19</v>
      </c>
      <c r="D1137" s="33">
        <v>0.81746031699999999</v>
      </c>
      <c r="E1137" s="33">
        <v>0.11406423</v>
      </c>
      <c r="F1137" s="33">
        <v>0.28125</v>
      </c>
      <c r="G1137" s="33">
        <v>5.7220708000000002E-2</v>
      </c>
      <c r="H1137" s="33">
        <v>0.39022637399999999</v>
      </c>
      <c r="I1137" s="33">
        <v>0.96191319799999997</v>
      </c>
    </row>
    <row r="1138" spans="1:9" x14ac:dyDescent="0.35">
      <c r="A1138" s="67"/>
      <c r="B1138" s="68"/>
      <c r="C1138" s="13">
        <v>20</v>
      </c>
      <c r="D1138" s="33">
        <v>0.62295082000000002</v>
      </c>
      <c r="E1138" s="33">
        <v>0.18673218699999999</v>
      </c>
      <c r="F1138" s="33">
        <v>0.492822967</v>
      </c>
      <c r="G1138" s="33">
        <v>7.8866769000000003E-2</v>
      </c>
      <c r="H1138" s="33">
        <v>0.65830794500000001</v>
      </c>
      <c r="I1138" s="33">
        <v>0.97365684600000002</v>
      </c>
    </row>
    <row r="1139" spans="1:9" x14ac:dyDescent="0.35">
      <c r="A1139" s="67"/>
      <c r="B1139" s="68"/>
      <c r="C1139" s="13">
        <v>21</v>
      </c>
      <c r="D1139" s="33">
        <v>0.515151515</v>
      </c>
      <c r="E1139" s="33">
        <v>0.222222222</v>
      </c>
      <c r="F1139" s="33">
        <v>0.43055555600000001</v>
      </c>
      <c r="G1139" s="33">
        <v>0.134199134</v>
      </c>
      <c r="H1139" s="33">
        <v>0.83228511500000002</v>
      </c>
      <c r="I1139" s="33">
        <v>0.96947496899999996</v>
      </c>
    </row>
    <row r="1140" spans="1:9" x14ac:dyDescent="0.35">
      <c r="A1140" s="67"/>
      <c r="B1140" s="68"/>
      <c r="C1140" s="13">
        <v>22</v>
      </c>
      <c r="D1140" s="33">
        <v>0.59782608699999995</v>
      </c>
      <c r="E1140" s="33">
        <v>0.16871165599999999</v>
      </c>
      <c r="F1140" s="33">
        <v>0.61250000000000004</v>
      </c>
      <c r="G1140" s="33">
        <v>8.5589520000000002E-2</v>
      </c>
      <c r="H1140" s="33">
        <v>0.395813048</v>
      </c>
      <c r="I1140" s="33">
        <v>0.97365269499999996</v>
      </c>
    </row>
    <row r="1141" spans="1:9" x14ac:dyDescent="0.35">
      <c r="A1141" s="67"/>
      <c r="B1141" s="68"/>
      <c r="C1141" s="13" t="s">
        <v>7</v>
      </c>
      <c r="D1141" s="33">
        <f t="shared" ref="D1141:I1141" si="62">AVERAGE(D1119:D1140)</f>
        <v>0.60182496949999997</v>
      </c>
      <c r="E1141" s="33">
        <f t="shared" si="62"/>
        <v>0.21810284686363637</v>
      </c>
      <c r="F1141" s="33">
        <f t="shared" si="62"/>
        <v>0.40504580045454558</v>
      </c>
      <c r="G1141" s="33">
        <f t="shared" si="62"/>
        <v>0.10824189763636366</v>
      </c>
      <c r="H1141" s="33">
        <f t="shared" si="62"/>
        <v>0.76585708290909082</v>
      </c>
      <c r="I1141" s="33">
        <f t="shared" si="62"/>
        <v>0.97164267545454552</v>
      </c>
    </row>
    <row r="1142" spans="1:9" x14ac:dyDescent="0.35">
      <c r="A1142" s="67"/>
      <c r="B1142" s="68"/>
      <c r="C1142" s="13" t="s">
        <v>37</v>
      </c>
      <c r="D1142" s="33">
        <f t="shared" ref="D1142:I1142" si="63">_xlfn.STDEV.S(D1119:D1140)</f>
        <v>8.8928628178593164E-2</v>
      </c>
      <c r="E1142" s="33">
        <f t="shared" si="63"/>
        <v>3.9529890831168361E-2</v>
      </c>
      <c r="F1142" s="33">
        <f t="shared" si="63"/>
        <v>9.9287646114974773E-2</v>
      </c>
      <c r="G1142" s="33">
        <f t="shared" si="63"/>
        <v>1.8930754165329539E-2</v>
      </c>
      <c r="H1142" s="33">
        <f t="shared" si="63"/>
        <v>0.15191683301502398</v>
      </c>
      <c r="I1142" s="33">
        <f t="shared" si="63"/>
        <v>4.7463399957133725E-3</v>
      </c>
    </row>
    <row r="1143" spans="1:9" x14ac:dyDescent="0.35">
      <c r="A1143" s="67"/>
      <c r="B1143" s="68" t="s">
        <v>31</v>
      </c>
      <c r="C1143" s="13">
        <v>1</v>
      </c>
      <c r="D1143" s="33" t="s">
        <v>78</v>
      </c>
      <c r="E1143" s="33" t="s">
        <v>78</v>
      </c>
      <c r="F1143" s="33" t="s">
        <v>78</v>
      </c>
      <c r="G1143" s="33" t="s">
        <v>78</v>
      </c>
      <c r="H1143" s="33">
        <v>0.64037312099999999</v>
      </c>
      <c r="I1143" s="33">
        <v>1</v>
      </c>
    </row>
    <row r="1144" spans="1:9" x14ac:dyDescent="0.35">
      <c r="A1144" s="67"/>
      <c r="B1144" s="68"/>
      <c r="C1144" s="13">
        <v>2</v>
      </c>
      <c r="D1144" s="33" t="s">
        <v>78</v>
      </c>
      <c r="E1144" s="33" t="s">
        <v>78</v>
      </c>
      <c r="F1144" s="33" t="s">
        <v>78</v>
      </c>
      <c r="G1144" s="33" t="s">
        <v>78</v>
      </c>
      <c r="H1144" s="33">
        <v>0.80299194500000004</v>
      </c>
      <c r="I1144" s="33">
        <v>1</v>
      </c>
    </row>
    <row r="1145" spans="1:9" x14ac:dyDescent="0.35">
      <c r="A1145" s="67"/>
      <c r="B1145" s="68"/>
      <c r="C1145" s="13">
        <v>3</v>
      </c>
      <c r="D1145" s="33" t="s">
        <v>78</v>
      </c>
      <c r="E1145" s="33" t="s">
        <v>78</v>
      </c>
      <c r="F1145" s="33" t="s">
        <v>78</v>
      </c>
      <c r="G1145" s="33" t="s">
        <v>78</v>
      </c>
      <c r="H1145" s="33">
        <v>0.83795394999999995</v>
      </c>
      <c r="I1145" s="33">
        <v>1</v>
      </c>
    </row>
    <row r="1146" spans="1:9" x14ac:dyDescent="0.35">
      <c r="A1146" s="67"/>
      <c r="B1146" s="68"/>
      <c r="C1146" s="13">
        <v>4</v>
      </c>
      <c r="D1146" s="33" t="s">
        <v>78</v>
      </c>
      <c r="E1146" s="33" t="s">
        <v>78</v>
      </c>
      <c r="F1146" s="33" t="s">
        <v>78</v>
      </c>
      <c r="G1146" s="33" t="s">
        <v>78</v>
      </c>
      <c r="H1146" s="33">
        <v>0.90190788200000005</v>
      </c>
      <c r="I1146" s="33">
        <v>1</v>
      </c>
    </row>
    <row r="1147" spans="1:9" x14ac:dyDescent="0.35">
      <c r="A1147" s="67"/>
      <c r="B1147" s="68"/>
      <c r="C1147" s="13">
        <v>5</v>
      </c>
      <c r="D1147" s="33" t="s">
        <v>78</v>
      </c>
      <c r="E1147" s="33" t="s">
        <v>78</v>
      </c>
      <c r="F1147" s="33" t="s">
        <v>78</v>
      </c>
      <c r="G1147" s="33" t="s">
        <v>78</v>
      </c>
      <c r="H1147" s="33">
        <v>0.83888179200000002</v>
      </c>
      <c r="I1147" s="33">
        <v>1</v>
      </c>
    </row>
    <row r="1148" spans="1:9" x14ac:dyDescent="0.35">
      <c r="A1148" s="67"/>
      <c r="B1148" s="68"/>
      <c r="C1148" s="13">
        <v>6</v>
      </c>
      <c r="D1148" s="33" t="s">
        <v>78</v>
      </c>
      <c r="E1148" s="33" t="s">
        <v>78</v>
      </c>
      <c r="F1148" s="33" t="s">
        <v>78</v>
      </c>
      <c r="G1148" s="33" t="s">
        <v>78</v>
      </c>
      <c r="H1148" s="33">
        <v>0.82194470600000002</v>
      </c>
      <c r="I1148" s="33">
        <v>1</v>
      </c>
    </row>
    <row r="1149" spans="1:9" x14ac:dyDescent="0.35">
      <c r="A1149" s="67"/>
      <c r="B1149" s="68"/>
      <c r="C1149" s="13">
        <v>7</v>
      </c>
      <c r="D1149" s="33" t="s">
        <v>78</v>
      </c>
      <c r="E1149" s="33" t="s">
        <v>78</v>
      </c>
      <c r="F1149" s="33" t="s">
        <v>78</v>
      </c>
      <c r="G1149" s="33" t="s">
        <v>78</v>
      </c>
      <c r="H1149" s="33">
        <v>0.81199857399999997</v>
      </c>
      <c r="I1149" s="33">
        <v>1</v>
      </c>
    </row>
    <row r="1150" spans="1:9" x14ac:dyDescent="0.35">
      <c r="A1150" s="67"/>
      <c r="B1150" s="68"/>
      <c r="C1150" s="13">
        <v>8</v>
      </c>
      <c r="D1150" s="33" t="s">
        <v>78</v>
      </c>
      <c r="E1150" s="33" t="s">
        <v>78</v>
      </c>
      <c r="F1150" s="33" t="s">
        <v>78</v>
      </c>
      <c r="G1150" s="33" t="s">
        <v>78</v>
      </c>
      <c r="H1150" s="33">
        <v>0.833425262</v>
      </c>
      <c r="I1150" s="33">
        <v>1</v>
      </c>
    </row>
    <row r="1151" spans="1:9" x14ac:dyDescent="0.35">
      <c r="A1151" s="67"/>
      <c r="B1151" s="68"/>
      <c r="C1151" s="13">
        <v>9</v>
      </c>
      <c r="D1151" s="33" t="s">
        <v>78</v>
      </c>
      <c r="E1151" s="33" t="s">
        <v>78</v>
      </c>
      <c r="F1151" s="33" t="s">
        <v>78</v>
      </c>
      <c r="G1151" s="33" t="s">
        <v>78</v>
      </c>
      <c r="H1151" s="33">
        <v>0.74277278899999999</v>
      </c>
      <c r="I1151" s="33">
        <v>1</v>
      </c>
    </row>
    <row r="1152" spans="1:9" x14ac:dyDescent="0.35">
      <c r="A1152" s="67"/>
      <c r="B1152" s="68"/>
      <c r="C1152" s="13">
        <v>10</v>
      </c>
      <c r="D1152" s="33" t="s">
        <v>78</v>
      </c>
      <c r="E1152" s="33" t="s">
        <v>78</v>
      </c>
      <c r="F1152" s="33" t="s">
        <v>78</v>
      </c>
      <c r="G1152" s="33" t="s">
        <v>78</v>
      </c>
      <c r="H1152" s="33">
        <v>0.72695951800000003</v>
      </c>
      <c r="I1152" s="33">
        <v>1</v>
      </c>
    </row>
    <row r="1153" spans="1:9" x14ac:dyDescent="0.35">
      <c r="A1153" s="67"/>
      <c r="B1153" s="68"/>
      <c r="C1153" s="13">
        <v>11</v>
      </c>
      <c r="D1153" s="33" t="s">
        <v>78</v>
      </c>
      <c r="E1153" s="33" t="s">
        <v>78</v>
      </c>
      <c r="F1153" s="33" t="s">
        <v>78</v>
      </c>
      <c r="G1153" s="33" t="s">
        <v>78</v>
      </c>
      <c r="H1153" s="33">
        <v>0.62472918600000005</v>
      </c>
      <c r="I1153" s="33">
        <v>1</v>
      </c>
    </row>
    <row r="1154" spans="1:9" x14ac:dyDescent="0.35">
      <c r="A1154" s="67"/>
      <c r="B1154" s="68"/>
      <c r="C1154" s="13">
        <v>12</v>
      </c>
      <c r="D1154" s="33" t="s">
        <v>78</v>
      </c>
      <c r="E1154" s="33" t="s">
        <v>78</v>
      </c>
      <c r="F1154" s="33" t="s">
        <v>78</v>
      </c>
      <c r="G1154" s="33" t="s">
        <v>78</v>
      </c>
      <c r="H1154" s="33">
        <v>0.72591038500000005</v>
      </c>
      <c r="I1154" s="33">
        <v>1</v>
      </c>
    </row>
    <row r="1155" spans="1:9" x14ac:dyDescent="0.35">
      <c r="A1155" s="67"/>
      <c r="B1155" s="68"/>
      <c r="C1155" s="13">
        <v>13</v>
      </c>
      <c r="D1155" s="33" t="s">
        <v>78</v>
      </c>
      <c r="E1155" s="33" t="s">
        <v>78</v>
      </c>
      <c r="F1155" s="33" t="s">
        <v>78</v>
      </c>
      <c r="G1155" s="33" t="s">
        <v>78</v>
      </c>
      <c r="H1155" s="33">
        <v>0.88154409</v>
      </c>
      <c r="I1155" s="33">
        <v>1</v>
      </c>
    </row>
    <row r="1156" spans="1:9" x14ac:dyDescent="0.35">
      <c r="A1156" s="67"/>
      <c r="B1156" s="68"/>
      <c r="C1156" s="13">
        <v>14</v>
      </c>
      <c r="D1156" s="33" t="s">
        <v>78</v>
      </c>
      <c r="E1156" s="33" t="s">
        <v>78</v>
      </c>
      <c r="F1156" s="33" t="s">
        <v>78</v>
      </c>
      <c r="G1156" s="33" t="s">
        <v>78</v>
      </c>
      <c r="H1156" s="33">
        <v>0.77587844299999997</v>
      </c>
      <c r="I1156" s="33">
        <v>1</v>
      </c>
    </row>
    <row r="1157" spans="1:9" x14ac:dyDescent="0.35">
      <c r="A1157" s="67"/>
      <c r="B1157" s="68"/>
      <c r="C1157" s="13">
        <v>15</v>
      </c>
      <c r="D1157" s="33" t="s">
        <v>78</v>
      </c>
      <c r="E1157" s="33" t="s">
        <v>78</v>
      </c>
      <c r="F1157" s="33" t="s">
        <v>78</v>
      </c>
      <c r="G1157" s="33" t="s">
        <v>78</v>
      </c>
      <c r="H1157" s="33">
        <v>0.67895962700000001</v>
      </c>
      <c r="I1157" s="33">
        <v>1</v>
      </c>
    </row>
    <row r="1158" spans="1:9" x14ac:dyDescent="0.35">
      <c r="A1158" s="67"/>
      <c r="B1158" s="68"/>
      <c r="C1158" s="13">
        <v>16</v>
      </c>
      <c r="D1158" s="33" t="s">
        <v>78</v>
      </c>
      <c r="E1158" s="33" t="s">
        <v>78</v>
      </c>
      <c r="F1158" s="33" t="s">
        <v>78</v>
      </c>
      <c r="G1158" s="33" t="s">
        <v>78</v>
      </c>
      <c r="H1158" s="33">
        <v>0.52631578899999998</v>
      </c>
      <c r="I1158" s="33">
        <v>1</v>
      </c>
    </row>
    <row r="1159" spans="1:9" x14ac:dyDescent="0.35">
      <c r="A1159" s="67"/>
      <c r="B1159" s="68"/>
      <c r="C1159" s="13">
        <v>17</v>
      </c>
      <c r="D1159" s="33" t="s">
        <v>78</v>
      </c>
      <c r="E1159" s="33" t="s">
        <v>78</v>
      </c>
      <c r="F1159" s="33" t="s">
        <v>78</v>
      </c>
      <c r="G1159" s="33" t="s">
        <v>78</v>
      </c>
      <c r="H1159" s="33">
        <v>0.36441854000000001</v>
      </c>
      <c r="I1159" s="33">
        <v>1</v>
      </c>
    </row>
    <row r="1160" spans="1:9" x14ac:dyDescent="0.35">
      <c r="A1160" s="67"/>
      <c r="B1160" s="68"/>
      <c r="C1160" s="13">
        <v>18</v>
      </c>
      <c r="D1160" s="33" t="s">
        <v>78</v>
      </c>
      <c r="E1160" s="33" t="s">
        <v>78</v>
      </c>
      <c r="F1160" s="33" t="s">
        <v>78</v>
      </c>
      <c r="G1160" s="33" t="s">
        <v>78</v>
      </c>
      <c r="H1160" s="33">
        <v>0.84615384599999999</v>
      </c>
      <c r="I1160" s="33">
        <v>1</v>
      </c>
    </row>
    <row r="1161" spans="1:9" x14ac:dyDescent="0.35">
      <c r="A1161" s="67"/>
      <c r="B1161" s="68"/>
      <c r="C1161" s="13">
        <v>19</v>
      </c>
      <c r="D1161" s="33" t="s">
        <v>78</v>
      </c>
      <c r="E1161" s="33" t="s">
        <v>78</v>
      </c>
      <c r="F1161" s="33" t="s">
        <v>78</v>
      </c>
      <c r="G1161" s="33" t="s">
        <v>78</v>
      </c>
      <c r="H1161" s="33">
        <v>0.25578947400000002</v>
      </c>
      <c r="I1161" s="33">
        <v>1</v>
      </c>
    </row>
    <row r="1162" spans="1:9" x14ac:dyDescent="0.35">
      <c r="A1162" s="67"/>
      <c r="B1162" s="68"/>
      <c r="C1162" s="13">
        <v>20</v>
      </c>
      <c r="D1162" s="33" t="s">
        <v>78</v>
      </c>
      <c r="E1162" s="33" t="s">
        <v>78</v>
      </c>
      <c r="F1162" s="33" t="s">
        <v>78</v>
      </c>
      <c r="G1162" s="33" t="s">
        <v>78</v>
      </c>
      <c r="H1162" s="33">
        <v>0.53710247300000002</v>
      </c>
      <c r="I1162" s="33">
        <v>1</v>
      </c>
    </row>
    <row r="1163" spans="1:9" x14ac:dyDescent="0.35">
      <c r="A1163" s="67"/>
      <c r="B1163" s="68"/>
      <c r="C1163" s="13">
        <v>21</v>
      </c>
      <c r="D1163" s="33" t="s">
        <v>78</v>
      </c>
      <c r="E1163" s="33" t="s">
        <v>78</v>
      </c>
      <c r="F1163" s="33" t="s">
        <v>78</v>
      </c>
      <c r="G1163" s="33" t="s">
        <v>78</v>
      </c>
      <c r="H1163" s="33">
        <v>0.80579279599999998</v>
      </c>
      <c r="I1163" s="33">
        <v>1</v>
      </c>
    </row>
    <row r="1164" spans="1:9" x14ac:dyDescent="0.35">
      <c r="A1164" s="67"/>
      <c r="B1164" s="68"/>
      <c r="C1164" s="13">
        <v>22</v>
      </c>
      <c r="D1164" s="33" t="s">
        <v>78</v>
      </c>
      <c r="E1164" s="33" t="s">
        <v>78</v>
      </c>
      <c r="F1164" s="33" t="s">
        <v>78</v>
      </c>
      <c r="G1164" s="33" t="s">
        <v>78</v>
      </c>
      <c r="H1164" s="33">
        <v>0.272463768</v>
      </c>
      <c r="I1164" s="33">
        <v>1</v>
      </c>
    </row>
    <row r="1165" spans="1:9" x14ac:dyDescent="0.35">
      <c r="A1165" s="67"/>
      <c r="B1165" s="68"/>
      <c r="C1165" s="13" t="s">
        <v>7</v>
      </c>
      <c r="D1165" s="33" t="s">
        <v>78</v>
      </c>
      <c r="E1165" s="33" t="s">
        <v>78</v>
      </c>
      <c r="F1165" s="33" t="s">
        <v>78</v>
      </c>
      <c r="G1165" s="33" t="s">
        <v>78</v>
      </c>
      <c r="H1165" s="33">
        <f>AVERAGE(H1143:H1164)</f>
        <v>0.69337581618181832</v>
      </c>
      <c r="I1165" s="33">
        <f>AVERAGE(I1143:I1164)</f>
        <v>1</v>
      </c>
    </row>
    <row r="1166" spans="1:9" x14ac:dyDescent="0.35">
      <c r="A1166" s="67"/>
      <c r="B1166" s="68"/>
      <c r="C1166" s="13" t="s">
        <v>37</v>
      </c>
      <c r="D1166" s="33" t="s">
        <v>78</v>
      </c>
      <c r="E1166" s="33" t="s">
        <v>78</v>
      </c>
      <c r="F1166" s="33" t="s">
        <v>78</v>
      </c>
      <c r="G1166" s="33" t="s">
        <v>78</v>
      </c>
      <c r="H1166" s="33">
        <f>_xlfn.STDEV.S(H1143:H1164)</f>
        <v>0.19117829513298989</v>
      </c>
      <c r="I1166" s="33">
        <f>_xlfn.STDEV.S(I1143:I1164)</f>
        <v>0</v>
      </c>
    </row>
    <row r="1167" spans="1:9" x14ac:dyDescent="0.35">
      <c r="A1167" s="67"/>
      <c r="B1167" s="68" t="s">
        <v>32</v>
      </c>
      <c r="C1167" s="13">
        <v>1</v>
      </c>
      <c r="D1167" s="33">
        <v>0</v>
      </c>
      <c r="E1167" s="33">
        <v>0</v>
      </c>
      <c r="F1167" s="33">
        <v>0</v>
      </c>
      <c r="G1167" s="33">
        <v>0</v>
      </c>
      <c r="H1167" s="33">
        <v>0.73270119134451706</v>
      </c>
      <c r="I1167" s="33">
        <v>0.99993363859579198</v>
      </c>
    </row>
    <row r="1168" spans="1:9" x14ac:dyDescent="0.35">
      <c r="A1168" s="67"/>
      <c r="B1168" s="68"/>
      <c r="C1168" s="13">
        <v>2</v>
      </c>
      <c r="D1168" s="33">
        <v>0</v>
      </c>
      <c r="E1168" s="33">
        <v>0</v>
      </c>
      <c r="F1168" s="33">
        <v>0</v>
      </c>
      <c r="G1168" s="33">
        <v>0</v>
      </c>
      <c r="H1168" s="33">
        <v>0.81166310463645397</v>
      </c>
      <c r="I1168" s="33">
        <v>1</v>
      </c>
    </row>
    <row r="1169" spans="1:9" x14ac:dyDescent="0.35">
      <c r="A1169" s="67"/>
      <c r="B1169" s="68"/>
      <c r="C1169" s="13">
        <v>3</v>
      </c>
      <c r="D1169" s="33">
        <v>0</v>
      </c>
      <c r="E1169" s="33">
        <v>0</v>
      </c>
      <c r="F1169" s="33">
        <v>0</v>
      </c>
      <c r="G1169" s="33">
        <v>0</v>
      </c>
      <c r="H1169" s="33">
        <v>0.84041951570613305</v>
      </c>
      <c r="I1169" s="33">
        <v>1</v>
      </c>
    </row>
    <row r="1170" spans="1:9" x14ac:dyDescent="0.35">
      <c r="A1170" s="67"/>
      <c r="B1170" s="68"/>
      <c r="C1170" s="13">
        <v>4</v>
      </c>
      <c r="D1170" s="33">
        <v>0</v>
      </c>
      <c r="E1170" s="33">
        <v>0</v>
      </c>
      <c r="F1170" s="33">
        <v>0</v>
      </c>
      <c r="G1170" s="33">
        <v>0</v>
      </c>
      <c r="H1170" s="33">
        <v>0.90628188310741797</v>
      </c>
      <c r="I1170" s="33">
        <v>1</v>
      </c>
    </row>
    <row r="1171" spans="1:9" x14ac:dyDescent="0.35">
      <c r="A1171" s="67"/>
      <c r="B1171" s="68"/>
      <c r="C1171" s="13">
        <v>5</v>
      </c>
      <c r="D1171" s="33">
        <v>0</v>
      </c>
      <c r="E1171" s="33">
        <v>0</v>
      </c>
      <c r="F1171" s="33">
        <v>0</v>
      </c>
      <c r="G1171" s="33">
        <v>0</v>
      </c>
      <c r="H1171" s="33">
        <v>0.84811193526635198</v>
      </c>
      <c r="I1171" s="33">
        <v>1</v>
      </c>
    </row>
    <row r="1172" spans="1:9" x14ac:dyDescent="0.35">
      <c r="A1172" s="67"/>
      <c r="B1172" s="68"/>
      <c r="C1172" s="13">
        <v>6</v>
      </c>
      <c r="D1172" s="33">
        <v>0</v>
      </c>
      <c r="E1172" s="33">
        <v>0</v>
      </c>
      <c r="F1172" s="33">
        <v>0</v>
      </c>
      <c r="G1172" s="33">
        <v>0</v>
      </c>
      <c r="H1172" s="33">
        <v>0.82740361732508305</v>
      </c>
      <c r="I1172" s="33">
        <v>1</v>
      </c>
    </row>
    <row r="1173" spans="1:9" x14ac:dyDescent="0.35">
      <c r="A1173" s="67"/>
      <c r="B1173" s="68"/>
      <c r="C1173" s="13">
        <v>7</v>
      </c>
      <c r="D1173" s="33">
        <v>0</v>
      </c>
      <c r="E1173" s="33">
        <v>0</v>
      </c>
      <c r="F1173" s="33">
        <v>0</v>
      </c>
      <c r="G1173" s="33">
        <v>0</v>
      </c>
      <c r="H1173" s="33">
        <v>0.82412857993253497</v>
      </c>
      <c r="I1173" s="33">
        <v>1</v>
      </c>
    </row>
    <row r="1174" spans="1:9" x14ac:dyDescent="0.35">
      <c r="A1174" s="67"/>
      <c r="B1174" s="68"/>
      <c r="C1174" s="13">
        <v>8</v>
      </c>
      <c r="D1174" s="33">
        <v>0</v>
      </c>
      <c r="E1174" s="33">
        <v>0</v>
      </c>
      <c r="F1174" s="33">
        <v>0</v>
      </c>
      <c r="G1174" s="33">
        <v>0</v>
      </c>
      <c r="H1174" s="33">
        <v>0.843135883628225</v>
      </c>
      <c r="I1174" s="33">
        <v>1</v>
      </c>
    </row>
    <row r="1175" spans="1:9" x14ac:dyDescent="0.35">
      <c r="A1175" s="67"/>
      <c r="B1175" s="68"/>
      <c r="C1175" s="13">
        <v>9</v>
      </c>
      <c r="D1175" s="33">
        <v>0</v>
      </c>
      <c r="E1175" s="33">
        <v>0</v>
      </c>
      <c r="F1175" s="33">
        <v>0</v>
      </c>
      <c r="G1175" s="33">
        <v>0</v>
      </c>
      <c r="H1175" s="33">
        <v>0.75682087781731899</v>
      </c>
      <c r="I1175" s="33">
        <v>1</v>
      </c>
    </row>
    <row r="1176" spans="1:9" x14ac:dyDescent="0.35">
      <c r="A1176" s="67"/>
      <c r="B1176" s="68"/>
      <c r="C1176" s="13">
        <v>10</v>
      </c>
      <c r="D1176" s="33">
        <v>0</v>
      </c>
      <c r="E1176" s="33">
        <v>0</v>
      </c>
      <c r="F1176" s="33">
        <v>0</v>
      </c>
      <c r="G1176" s="33">
        <v>0</v>
      </c>
      <c r="H1176" s="33">
        <v>0.74112389307291204</v>
      </c>
      <c r="I1176" s="33">
        <v>1</v>
      </c>
    </row>
    <row r="1177" spans="1:9" x14ac:dyDescent="0.35">
      <c r="A1177" s="67"/>
      <c r="B1177" s="68"/>
      <c r="C1177" s="13">
        <v>11</v>
      </c>
      <c r="D1177" s="33">
        <v>0</v>
      </c>
      <c r="E1177" s="33">
        <v>0</v>
      </c>
      <c r="F1177" s="33">
        <v>0</v>
      </c>
      <c r="G1177" s="33">
        <v>0</v>
      </c>
      <c r="H1177" s="33">
        <v>0.74688398849472604</v>
      </c>
      <c r="I1177" s="33">
        <v>1</v>
      </c>
    </row>
    <row r="1178" spans="1:9" x14ac:dyDescent="0.35">
      <c r="A1178" s="67"/>
      <c r="B1178" s="68"/>
      <c r="C1178" s="13">
        <v>12</v>
      </c>
      <c r="D1178" s="33">
        <v>0</v>
      </c>
      <c r="E1178" s="33">
        <v>0</v>
      </c>
      <c r="F1178" s="33">
        <v>0</v>
      </c>
      <c r="G1178" s="33">
        <v>0</v>
      </c>
      <c r="H1178" s="33">
        <v>0.79869768919240802</v>
      </c>
      <c r="I1178" s="33">
        <v>1</v>
      </c>
    </row>
    <row r="1179" spans="1:9" x14ac:dyDescent="0.35">
      <c r="A1179" s="67"/>
      <c r="B1179" s="68"/>
      <c r="C1179" s="13">
        <v>13</v>
      </c>
      <c r="D1179" s="33">
        <v>0</v>
      </c>
      <c r="E1179" s="33">
        <v>0</v>
      </c>
      <c r="F1179" s="33">
        <v>0</v>
      </c>
      <c r="G1179" s="33">
        <v>0</v>
      </c>
      <c r="H1179" s="33">
        <v>0.88449995159260297</v>
      </c>
      <c r="I1179" s="33">
        <v>1</v>
      </c>
    </row>
    <row r="1180" spans="1:9" x14ac:dyDescent="0.35">
      <c r="A1180" s="67"/>
      <c r="B1180" s="68"/>
      <c r="C1180" s="13">
        <v>14</v>
      </c>
      <c r="D1180" s="33">
        <v>0</v>
      </c>
      <c r="E1180" s="33">
        <v>0</v>
      </c>
      <c r="F1180" s="33">
        <v>0</v>
      </c>
      <c r="G1180" s="33">
        <v>0</v>
      </c>
      <c r="H1180" s="33">
        <v>0.78180108158946604</v>
      </c>
      <c r="I1180" s="33">
        <v>1</v>
      </c>
    </row>
    <row r="1181" spans="1:9" x14ac:dyDescent="0.35">
      <c r="A1181" s="67"/>
      <c r="B1181" s="68"/>
      <c r="C1181" s="13">
        <v>15</v>
      </c>
      <c r="D1181" s="33">
        <v>0</v>
      </c>
      <c r="E1181" s="33">
        <v>0</v>
      </c>
      <c r="F1181" s="33">
        <v>0</v>
      </c>
      <c r="G1181" s="33">
        <v>0</v>
      </c>
      <c r="H1181" s="33">
        <v>0.69559677190995295</v>
      </c>
      <c r="I1181" s="33">
        <v>1</v>
      </c>
    </row>
    <row r="1182" spans="1:9" x14ac:dyDescent="0.35">
      <c r="A1182" s="67"/>
      <c r="B1182" s="68"/>
      <c r="C1182" s="13">
        <v>16</v>
      </c>
      <c r="D1182" s="33">
        <v>0</v>
      </c>
      <c r="E1182" s="33">
        <v>0</v>
      </c>
      <c r="F1182" s="33">
        <v>0</v>
      </c>
      <c r="G1182" s="33">
        <v>0</v>
      </c>
      <c r="H1182" s="33">
        <v>0.66560831288786204</v>
      </c>
      <c r="I1182" s="33">
        <v>1</v>
      </c>
    </row>
    <row r="1183" spans="1:9" x14ac:dyDescent="0.35">
      <c r="A1183" s="67"/>
      <c r="B1183" s="68"/>
      <c r="C1183" s="13">
        <v>17</v>
      </c>
      <c r="D1183" s="33">
        <v>0</v>
      </c>
      <c r="E1183" s="33">
        <v>0</v>
      </c>
      <c r="F1183" s="33">
        <v>0</v>
      </c>
      <c r="G1183" s="33">
        <v>0</v>
      </c>
      <c r="H1183" s="33">
        <v>0.51559778305621495</v>
      </c>
      <c r="I1183" s="33">
        <v>1</v>
      </c>
    </row>
    <row r="1184" spans="1:9" x14ac:dyDescent="0.35">
      <c r="A1184" s="67"/>
      <c r="B1184" s="68"/>
      <c r="C1184" s="13">
        <v>18</v>
      </c>
      <c r="D1184" s="33">
        <v>0</v>
      </c>
      <c r="E1184" s="33">
        <v>0</v>
      </c>
      <c r="F1184" s="33">
        <v>1</v>
      </c>
      <c r="G1184" s="33">
        <v>1.16009280742459E-3</v>
      </c>
      <c r="H1184" s="33">
        <v>0.85783563042368505</v>
      </c>
      <c r="I1184" s="33">
        <v>1</v>
      </c>
    </row>
    <row r="1185" spans="1:9" x14ac:dyDescent="0.35">
      <c r="A1185" s="67"/>
      <c r="B1185" s="68"/>
      <c r="C1185" s="13">
        <v>19</v>
      </c>
      <c r="D1185" s="33">
        <v>0</v>
      </c>
      <c r="E1185" s="33">
        <v>0</v>
      </c>
      <c r="F1185" s="33">
        <v>0</v>
      </c>
      <c r="G1185" s="33">
        <v>0</v>
      </c>
      <c r="H1185" s="33">
        <v>0.483359047828961</v>
      </c>
      <c r="I1185" s="33">
        <v>1</v>
      </c>
    </row>
    <row r="1186" spans="1:9" x14ac:dyDescent="0.35">
      <c r="A1186" s="67"/>
      <c r="B1186" s="68"/>
      <c r="C1186" s="13">
        <v>20</v>
      </c>
      <c r="D1186" s="33">
        <v>0</v>
      </c>
      <c r="E1186" s="33">
        <v>0</v>
      </c>
      <c r="F1186" s="33">
        <v>0</v>
      </c>
      <c r="G1186" s="33">
        <v>0</v>
      </c>
      <c r="H1186" s="33">
        <v>0.62358771060455898</v>
      </c>
      <c r="I1186" s="33">
        <v>1</v>
      </c>
    </row>
    <row r="1187" spans="1:9" x14ac:dyDescent="0.35">
      <c r="A1187" s="67"/>
      <c r="B1187" s="68"/>
      <c r="C1187" s="13">
        <v>21</v>
      </c>
      <c r="D1187" s="33">
        <v>0</v>
      </c>
      <c r="E1187" s="33">
        <v>0</v>
      </c>
      <c r="F1187" s="33">
        <v>0</v>
      </c>
      <c r="G1187" s="33">
        <v>0</v>
      </c>
      <c r="H1187" s="33">
        <v>0.804372197309417</v>
      </c>
      <c r="I1187" s="33">
        <v>1</v>
      </c>
    </row>
    <row r="1188" spans="1:9" x14ac:dyDescent="0.35">
      <c r="A1188" s="67"/>
      <c r="B1188" s="68"/>
      <c r="C1188" s="13">
        <v>22</v>
      </c>
      <c r="D1188" s="33">
        <v>0</v>
      </c>
      <c r="E1188" s="33">
        <v>0</v>
      </c>
      <c r="F1188" s="33">
        <v>0</v>
      </c>
      <c r="G1188" s="33">
        <v>0</v>
      </c>
      <c r="H1188" s="33">
        <v>0.38248673237300901</v>
      </c>
      <c r="I1188" s="33">
        <v>1</v>
      </c>
    </row>
    <row r="1189" spans="1:9" x14ac:dyDescent="0.35">
      <c r="A1189" s="67"/>
      <c r="B1189" s="68"/>
      <c r="C1189" s="13" t="s">
        <v>7</v>
      </c>
      <c r="D1189" s="33">
        <f t="shared" ref="D1189:I1189" si="64">AVERAGE(D1167:D1188)</f>
        <v>0</v>
      </c>
      <c r="E1189" s="33">
        <f t="shared" si="64"/>
        <v>0</v>
      </c>
      <c r="F1189" s="33">
        <f t="shared" si="64"/>
        <v>4.5454545454545456E-2</v>
      </c>
      <c r="G1189" s="33">
        <f t="shared" si="64"/>
        <v>5.273149124657227E-5</v>
      </c>
      <c r="H1189" s="33">
        <f t="shared" si="64"/>
        <v>0.74418715359544596</v>
      </c>
      <c r="I1189" s="33">
        <f t="shared" si="64"/>
        <v>0.99999698357253597</v>
      </c>
    </row>
    <row r="1190" spans="1:9" x14ac:dyDescent="0.35">
      <c r="A1190" s="67"/>
      <c r="B1190" s="68"/>
      <c r="C1190" s="13" t="s">
        <v>37</v>
      </c>
      <c r="D1190" s="33">
        <f t="shared" ref="D1190:I1190" si="65">_xlfn.STDEV.S(D1167:D1188)</f>
        <v>0</v>
      </c>
      <c r="E1190" s="33">
        <f t="shared" si="65"/>
        <v>0</v>
      </c>
      <c r="F1190" s="33">
        <f t="shared" si="65"/>
        <v>0.21320071635561044</v>
      </c>
      <c r="G1190" s="33">
        <f t="shared" si="65"/>
        <v>2.4733261758191379E-4</v>
      </c>
      <c r="H1190" s="33">
        <f t="shared" si="65"/>
        <v>0.13612091517152233</v>
      </c>
      <c r="I1190" s="33">
        <f t="shared" si="65"/>
        <v>1.4148298915513063E-5</v>
      </c>
    </row>
    <row r="1191" spans="1:9" x14ac:dyDescent="0.35">
      <c r="A1191" s="67"/>
      <c r="B1191" s="59" t="s">
        <v>39</v>
      </c>
      <c r="C1191" s="13">
        <v>1</v>
      </c>
      <c r="D1191" s="33">
        <v>0.77342047930283198</v>
      </c>
      <c r="E1191" s="33">
        <v>0.205202312138728</v>
      </c>
      <c r="F1191" s="33">
        <v>0.44992947813822198</v>
      </c>
      <c r="G1191" s="33">
        <v>0.100282929896259</v>
      </c>
      <c r="H1191" s="33">
        <v>0.76385484545943605</v>
      </c>
      <c r="I1191" s="33">
        <v>0.98405730129390001</v>
      </c>
    </row>
    <row r="1192" spans="1:9" x14ac:dyDescent="0.35">
      <c r="A1192" s="67"/>
      <c r="B1192" s="59"/>
      <c r="C1192" s="13">
        <v>2</v>
      </c>
      <c r="D1192" s="33">
        <v>0.65979381443298901</v>
      </c>
      <c r="E1192" s="33">
        <v>0.18727139722019001</v>
      </c>
      <c r="F1192" s="33">
        <v>0.392996108949416</v>
      </c>
      <c r="G1192" s="33">
        <v>0.11193202807536</v>
      </c>
      <c r="H1192" s="33">
        <v>0.83242070461824502</v>
      </c>
      <c r="I1192" s="33">
        <v>0.97999148573861194</v>
      </c>
    </row>
    <row r="1193" spans="1:9" x14ac:dyDescent="0.35">
      <c r="A1193" s="67"/>
      <c r="B1193" s="59"/>
      <c r="C1193" s="13">
        <v>3</v>
      </c>
      <c r="D1193" s="33">
        <v>0.74556213017751405</v>
      </c>
      <c r="E1193" s="33">
        <v>0.22439893143365899</v>
      </c>
      <c r="F1193" s="33">
        <v>0.351906158357771</v>
      </c>
      <c r="G1193" s="33">
        <v>0.12631578947368399</v>
      </c>
      <c r="H1193" s="33">
        <v>0.85975757575757505</v>
      </c>
      <c r="I1193" s="33">
        <v>0.97854728564530502</v>
      </c>
    </row>
    <row r="1194" spans="1:9" x14ac:dyDescent="0.35">
      <c r="A1194" s="67"/>
      <c r="B1194" s="59"/>
      <c r="C1194" s="13">
        <v>4</v>
      </c>
      <c r="D1194" s="33">
        <v>0.63548387096774195</v>
      </c>
      <c r="E1194" s="33">
        <v>0.22617680826636</v>
      </c>
      <c r="F1194" s="33">
        <v>0.26643598615916902</v>
      </c>
      <c r="G1194" s="33">
        <v>0.134733158355205</v>
      </c>
      <c r="H1194" s="33">
        <v>0.91009163394025905</v>
      </c>
      <c r="I1194" s="33">
        <v>0.97544642857142805</v>
      </c>
    </row>
    <row r="1195" spans="1:9" x14ac:dyDescent="0.35">
      <c r="A1195" s="67"/>
      <c r="B1195" s="59"/>
      <c r="C1195" s="13">
        <v>5</v>
      </c>
      <c r="D1195" s="33">
        <v>0.67164179104477595</v>
      </c>
      <c r="E1195" s="33">
        <v>0.20022246941045599</v>
      </c>
      <c r="F1195" s="33">
        <v>0.36727272727272697</v>
      </c>
      <c r="G1195" s="33">
        <v>0.119385342789598</v>
      </c>
      <c r="H1195" s="33">
        <v>0.86570806675021394</v>
      </c>
      <c r="I1195" s="33">
        <v>0.98035554227666499</v>
      </c>
    </row>
    <row r="1196" spans="1:9" x14ac:dyDescent="0.35">
      <c r="A1196" s="67"/>
      <c r="B1196" s="59"/>
      <c r="C1196" s="13">
        <v>6</v>
      </c>
      <c r="D1196" s="33">
        <v>0.72941176470588198</v>
      </c>
      <c r="E1196" s="33">
        <v>0.21811785400175901</v>
      </c>
      <c r="F1196" s="33">
        <v>0.36568457538994797</v>
      </c>
      <c r="G1196" s="33">
        <v>0.125296912114014</v>
      </c>
      <c r="H1196" s="33">
        <v>0.84643186166820195</v>
      </c>
      <c r="I1196" s="33">
        <v>0.97845498484476101</v>
      </c>
    </row>
    <row r="1197" spans="1:9" x14ac:dyDescent="0.35">
      <c r="A1197" s="67"/>
      <c r="B1197" s="59"/>
      <c r="C1197" s="13">
        <v>7</v>
      </c>
      <c r="D1197" s="33">
        <v>0.65660377358490496</v>
      </c>
      <c r="E1197" s="33">
        <v>0.18393234672304401</v>
      </c>
      <c r="F1197" s="33">
        <v>0.36234817813765102</v>
      </c>
      <c r="G1197" s="33">
        <v>0.116612377850162</v>
      </c>
      <c r="H1197" s="33">
        <v>0.84687720398087896</v>
      </c>
      <c r="I1197" s="33">
        <v>0.97898360358728098</v>
      </c>
    </row>
    <row r="1198" spans="1:9" x14ac:dyDescent="0.35">
      <c r="A1198" s="67"/>
      <c r="B1198" s="59"/>
      <c r="C1198" s="13">
        <v>8</v>
      </c>
      <c r="D1198" s="33">
        <v>0.64467005076142103</v>
      </c>
      <c r="E1198" s="33">
        <v>0.16732542819499299</v>
      </c>
      <c r="F1198" s="33">
        <v>0.38260869565217298</v>
      </c>
      <c r="G1198" s="33">
        <v>0.12299091544374501</v>
      </c>
      <c r="H1198" s="33">
        <v>0.85613343192835401</v>
      </c>
      <c r="I1198" s="33">
        <v>0.97950742620793296</v>
      </c>
    </row>
    <row r="1199" spans="1:9" x14ac:dyDescent="0.35">
      <c r="A1199" s="67"/>
      <c r="B1199" s="59"/>
      <c r="C1199" s="13">
        <v>9</v>
      </c>
      <c r="D1199" s="33">
        <v>0.64444444444444404</v>
      </c>
      <c r="E1199" s="33">
        <v>0.18424396442185501</v>
      </c>
      <c r="F1199" s="33">
        <v>0.42888888888888799</v>
      </c>
      <c r="G1199" s="33">
        <v>0.119283065512978</v>
      </c>
      <c r="H1199" s="33">
        <v>0.79069510443142799</v>
      </c>
      <c r="I1199" s="33">
        <v>0.97759256729061295</v>
      </c>
    </row>
    <row r="1200" spans="1:9" x14ac:dyDescent="0.35">
      <c r="A1200" s="67"/>
      <c r="B1200" s="59"/>
      <c r="C1200" s="13">
        <v>10</v>
      </c>
      <c r="D1200" s="33">
        <v>0.67381974248927001</v>
      </c>
      <c r="E1200" s="33">
        <v>0.17881548974943001</v>
      </c>
      <c r="F1200" s="33">
        <v>0.46947368421052599</v>
      </c>
      <c r="G1200" s="33">
        <v>0.11172344689378701</v>
      </c>
      <c r="H1200" s="33">
        <v>0.76794641071785597</v>
      </c>
      <c r="I1200" s="33">
        <v>0.98021949974476696</v>
      </c>
    </row>
    <row r="1201" spans="1:9" x14ac:dyDescent="0.35">
      <c r="A1201" s="67"/>
      <c r="B1201" s="59"/>
      <c r="C1201" s="13">
        <v>11</v>
      </c>
      <c r="D1201" s="33">
        <v>0.76771653543306995</v>
      </c>
      <c r="E1201" s="33">
        <v>0.197368421052631</v>
      </c>
      <c r="F1201" s="33">
        <v>0.47199999999999998</v>
      </c>
      <c r="G1201" s="33">
        <v>9.3453009503695797E-2</v>
      </c>
      <c r="H1201" s="33">
        <v>0.77364311192518997</v>
      </c>
      <c r="I1201" s="33">
        <v>0.98830049261083697</v>
      </c>
    </row>
    <row r="1202" spans="1:9" x14ac:dyDescent="0.35">
      <c r="A1202" s="67"/>
      <c r="B1202" s="59"/>
      <c r="C1202" s="13">
        <v>12</v>
      </c>
      <c r="D1202" s="33">
        <v>0.78111587982832598</v>
      </c>
      <c r="E1202" s="33">
        <v>0.2</v>
      </c>
      <c r="F1202" s="33">
        <v>0.367088607594936</v>
      </c>
      <c r="G1202" s="33">
        <v>0.102328863796753</v>
      </c>
      <c r="H1202" s="33">
        <v>0.82537568955678098</v>
      </c>
      <c r="I1202" s="33">
        <v>0.98445830969937598</v>
      </c>
    </row>
    <row r="1203" spans="1:9" x14ac:dyDescent="0.35">
      <c r="A1203" s="67"/>
      <c r="B1203" s="59"/>
      <c r="C1203" s="13">
        <v>13</v>
      </c>
      <c r="D1203" s="33">
        <v>0.63803680981595001</v>
      </c>
      <c r="E1203" s="33">
        <v>0.22033898305084701</v>
      </c>
      <c r="F1203" s="33">
        <v>0.30519480519480502</v>
      </c>
      <c r="G1203" s="33">
        <v>0.13276836158192001</v>
      </c>
      <c r="H1203" s="33">
        <v>0.89325842696629199</v>
      </c>
      <c r="I1203" s="33">
        <v>0.97596970092725599</v>
      </c>
    </row>
    <row r="1204" spans="1:9" x14ac:dyDescent="0.35">
      <c r="A1204" s="67"/>
      <c r="B1204" s="59"/>
      <c r="C1204" s="13">
        <v>14</v>
      </c>
      <c r="D1204" s="33">
        <v>0.68367346938775497</v>
      </c>
      <c r="E1204" s="33">
        <v>0.220394736842105</v>
      </c>
      <c r="F1204" s="33">
        <v>0.40140845070422498</v>
      </c>
      <c r="G1204" s="33">
        <v>0.106841611996251</v>
      </c>
      <c r="H1204" s="33">
        <v>0.81298738125620296</v>
      </c>
      <c r="I1204" s="33">
        <v>0.97883236599522006</v>
      </c>
    </row>
    <row r="1205" spans="1:9" x14ac:dyDescent="0.35">
      <c r="A1205" s="67"/>
      <c r="B1205" s="59"/>
      <c r="C1205" s="13">
        <v>15</v>
      </c>
      <c r="D1205" s="33">
        <v>0.76881720430107503</v>
      </c>
      <c r="E1205" s="33">
        <v>0.209677419354838</v>
      </c>
      <c r="F1205" s="33">
        <v>0.494699646643109</v>
      </c>
      <c r="G1205" s="33">
        <v>0.11363636363636299</v>
      </c>
      <c r="H1205" s="33">
        <v>0.72860938883968096</v>
      </c>
      <c r="I1205" s="33">
        <v>0.97928571428571398</v>
      </c>
    </row>
    <row r="1206" spans="1:9" x14ac:dyDescent="0.35">
      <c r="A1206" s="67"/>
      <c r="B1206" s="59"/>
      <c r="C1206" s="13">
        <v>16</v>
      </c>
      <c r="D1206" s="33">
        <v>0.82122905027932902</v>
      </c>
      <c r="E1206" s="33">
        <v>0.21335268505079799</v>
      </c>
      <c r="F1206" s="33">
        <v>0.44881889763779498</v>
      </c>
      <c r="G1206" s="33">
        <v>8.5714285714285701E-2</v>
      </c>
      <c r="H1206" s="33">
        <v>0.70025650421399699</v>
      </c>
      <c r="I1206" s="33">
        <v>0.98708677685950397</v>
      </c>
    </row>
    <row r="1207" spans="1:9" x14ac:dyDescent="0.35">
      <c r="A1207" s="67"/>
      <c r="B1207" s="59"/>
      <c r="C1207" s="13">
        <v>17</v>
      </c>
      <c r="D1207" s="33">
        <v>0.90666666666666595</v>
      </c>
      <c r="E1207" s="33">
        <v>0.14576634512325801</v>
      </c>
      <c r="F1207" s="33">
        <v>0.43846153846153801</v>
      </c>
      <c r="G1207" s="33">
        <v>6.6317626527050602E-2</v>
      </c>
      <c r="H1207" s="33">
        <v>0.51822033898304998</v>
      </c>
      <c r="I1207" s="33">
        <v>0.98708635996771499</v>
      </c>
    </row>
    <row r="1208" spans="1:9" x14ac:dyDescent="0.35">
      <c r="A1208" s="67"/>
      <c r="B1208" s="59"/>
      <c r="C1208" s="13">
        <v>18</v>
      </c>
      <c r="D1208" s="33">
        <v>0.59836065573770403</v>
      </c>
      <c r="E1208" s="33">
        <v>0.181592039800995</v>
      </c>
      <c r="F1208" s="33">
        <v>0.36015325670498</v>
      </c>
      <c r="G1208" s="33">
        <v>0.12859097127222899</v>
      </c>
      <c r="H1208" s="33">
        <v>0.86118534821568904</v>
      </c>
      <c r="I1208" s="33">
        <v>0.976296560327927</v>
      </c>
    </row>
    <row r="1209" spans="1:9" x14ac:dyDescent="0.35">
      <c r="A1209" s="67"/>
      <c r="B1209" s="59"/>
      <c r="C1209" s="13">
        <v>19</v>
      </c>
      <c r="D1209" s="33">
        <v>0.86991869918699105</v>
      </c>
      <c r="E1209" s="33">
        <v>0.117971334068357</v>
      </c>
      <c r="F1209" s="33">
        <v>0.222772277227722</v>
      </c>
      <c r="G1209" s="33">
        <v>4.2938931297709898E-2</v>
      </c>
      <c r="H1209" s="33">
        <v>0.39855072463768099</v>
      </c>
      <c r="I1209" s="33">
        <v>0.97345132743362806</v>
      </c>
    </row>
    <row r="1210" spans="1:9" x14ac:dyDescent="0.35">
      <c r="A1210" s="67"/>
      <c r="B1210" s="59"/>
      <c r="C1210" s="13">
        <v>20</v>
      </c>
      <c r="D1210" s="33">
        <v>0.73504273504273498</v>
      </c>
      <c r="E1210" s="33">
        <v>0.167315175097276</v>
      </c>
      <c r="F1210" s="33">
        <v>0.51595744680850997</v>
      </c>
      <c r="G1210" s="33">
        <v>8.1925675675675602E-2</v>
      </c>
      <c r="H1210" s="33">
        <v>0.65682305310788203</v>
      </c>
      <c r="I1210" s="33">
        <v>0.98289379900213802</v>
      </c>
    </row>
    <row r="1211" spans="1:9" x14ac:dyDescent="0.35">
      <c r="A1211" s="67"/>
      <c r="B1211" s="59"/>
      <c r="C1211" s="13">
        <v>21</v>
      </c>
      <c r="D1211" s="33">
        <v>0.68333333333333302</v>
      </c>
      <c r="E1211" s="33">
        <v>0.169421487603305</v>
      </c>
      <c r="F1211" s="33">
        <v>0.37301587301587302</v>
      </c>
      <c r="G1211" s="33">
        <v>0.11868686868686799</v>
      </c>
      <c r="H1211" s="33">
        <v>0.81977159172019898</v>
      </c>
      <c r="I1211" s="33">
        <v>0.97744680851063803</v>
      </c>
    </row>
    <row r="1212" spans="1:9" x14ac:dyDescent="0.35">
      <c r="A1212" s="67"/>
      <c r="B1212" s="59"/>
      <c r="C1212" s="13">
        <v>22</v>
      </c>
      <c r="D1212" s="33">
        <v>0.73333333333333295</v>
      </c>
      <c r="E1212" s="33">
        <v>0.15980629539951499</v>
      </c>
      <c r="F1212" s="33">
        <v>0.52985074626865603</v>
      </c>
      <c r="G1212" s="33">
        <v>7.1500503524672701E-2</v>
      </c>
      <c r="H1212" s="33">
        <v>0.40270812437311898</v>
      </c>
      <c r="I1212" s="33">
        <v>0.98891625615763501</v>
      </c>
    </row>
    <row r="1213" spans="1:9" x14ac:dyDescent="0.35">
      <c r="A1213" s="67"/>
      <c r="B1213" s="59"/>
      <c r="C1213" s="13" t="s">
        <v>7</v>
      </c>
      <c r="D1213" s="33">
        <f t="shared" ref="D1213:I1213" si="66">AVERAGE(D1191:D1212)</f>
        <v>0.71918619246627458</v>
      </c>
      <c r="E1213" s="33">
        <f t="shared" si="66"/>
        <v>0.18994145109110905</v>
      </c>
      <c r="F1213" s="33">
        <f t="shared" si="66"/>
        <v>0.39849845579175636</v>
      </c>
      <c r="G1213" s="33">
        <f t="shared" si="66"/>
        <v>0.10605722907355754</v>
      </c>
      <c r="H1213" s="33">
        <f t="shared" si="66"/>
        <v>0.76051393286582791</v>
      </c>
      <c r="I1213" s="33">
        <f t="shared" si="66"/>
        <v>0.9805991180444934</v>
      </c>
    </row>
    <row r="1214" spans="1:9" x14ac:dyDescent="0.35">
      <c r="A1214" s="67"/>
      <c r="B1214" s="59"/>
      <c r="C1214" s="13" t="s">
        <v>37</v>
      </c>
      <c r="D1214" s="33">
        <f t="shared" ref="D1214:I1214" si="67">_xlfn.STDEV.S(D1191:D1212)</f>
        <v>8.0109192234706486E-2</v>
      </c>
      <c r="E1214" s="33">
        <f t="shared" si="67"/>
        <v>2.7886786246598655E-2</v>
      </c>
      <c r="F1214" s="33">
        <f t="shared" si="67"/>
        <v>7.6964850693969869E-2</v>
      </c>
      <c r="G1214" s="33">
        <f t="shared" si="67"/>
        <v>2.3723250826809185E-2</v>
      </c>
      <c r="H1214" s="33">
        <f t="shared" si="67"/>
        <v>0.14556449593550141</v>
      </c>
      <c r="I1214" s="33">
        <f t="shared" si="67"/>
        <v>4.360903474856603E-3</v>
      </c>
    </row>
    <row r="1215" spans="1:9" x14ac:dyDescent="0.35">
      <c r="A1215" s="67"/>
      <c r="B1215" s="59"/>
      <c r="C1215" s="13" t="s">
        <v>40</v>
      </c>
      <c r="D1215" s="33">
        <f t="shared" ref="D1215:I1215" si="68">D1213-D1141</f>
        <v>0.1173612229662746</v>
      </c>
      <c r="E1215" s="33">
        <f t="shared" si="68"/>
        <v>-2.8161395772527326E-2</v>
      </c>
      <c r="F1215" s="33">
        <f t="shared" si="68"/>
        <v>-6.5473446627892229E-3</v>
      </c>
      <c r="G1215" s="33">
        <f t="shared" si="68"/>
        <v>-2.1846685628061219E-3</v>
      </c>
      <c r="H1215" s="33">
        <f t="shared" si="68"/>
        <v>-5.343150043262912E-3</v>
      </c>
      <c r="I1215" s="33">
        <f t="shared" si="68"/>
        <v>8.9564425899478772E-3</v>
      </c>
    </row>
    <row r="1216" spans="1:9" x14ac:dyDescent="0.35">
      <c r="A1216" s="67" t="s">
        <v>21</v>
      </c>
      <c r="B1216" s="68" t="s">
        <v>30</v>
      </c>
      <c r="C1216" s="13">
        <v>1</v>
      </c>
      <c r="D1216" s="33">
        <v>0.63254310300000005</v>
      </c>
      <c r="E1216" s="33">
        <v>0.33352272700000002</v>
      </c>
      <c r="F1216" s="33">
        <v>0.41590057899999999</v>
      </c>
      <c r="G1216" s="33">
        <v>0.868467828</v>
      </c>
      <c r="H1216" s="33">
        <v>0.93652924299999996</v>
      </c>
      <c r="I1216" s="33">
        <v>0.65609887200000006</v>
      </c>
    </row>
    <row r="1217" spans="1:9" x14ac:dyDescent="0.35">
      <c r="A1217" s="67"/>
      <c r="B1217" s="68"/>
      <c r="C1217" s="13">
        <v>2</v>
      </c>
      <c r="D1217" s="33">
        <v>0.58726114600000001</v>
      </c>
      <c r="E1217" s="33">
        <v>0.33094041600000002</v>
      </c>
      <c r="F1217" s="33">
        <v>0.36494755200000001</v>
      </c>
      <c r="G1217" s="33">
        <v>0.90367965400000005</v>
      </c>
      <c r="H1217" s="33">
        <v>0.96103896099999997</v>
      </c>
      <c r="I1217" s="33">
        <v>0.60821917800000003</v>
      </c>
    </row>
    <row r="1218" spans="1:9" x14ac:dyDescent="0.35">
      <c r="A1218" s="67"/>
      <c r="B1218" s="68"/>
      <c r="C1218" s="13">
        <v>3</v>
      </c>
      <c r="D1218" s="33">
        <v>0.59935897400000004</v>
      </c>
      <c r="E1218" s="33">
        <v>0.33846153800000001</v>
      </c>
      <c r="F1218" s="33">
        <v>0.293205983</v>
      </c>
      <c r="G1218" s="33">
        <v>0.89592510999999997</v>
      </c>
      <c r="H1218" s="33">
        <v>0.96398944200000003</v>
      </c>
      <c r="I1218" s="33">
        <v>0.59759233300000003</v>
      </c>
    </row>
    <row r="1219" spans="1:9" x14ac:dyDescent="0.35">
      <c r="A1219" s="67"/>
      <c r="B1219" s="68"/>
      <c r="C1219" s="13">
        <v>4</v>
      </c>
      <c r="D1219" s="33">
        <v>0.50211864399999995</v>
      </c>
      <c r="E1219" s="33">
        <v>0.316</v>
      </c>
      <c r="F1219" s="33">
        <v>0.20944009199999999</v>
      </c>
      <c r="G1219" s="33">
        <v>0.90429042900000001</v>
      </c>
      <c r="H1219" s="33">
        <v>0.98416013899999999</v>
      </c>
      <c r="I1219" s="33">
        <v>0.59591062400000006</v>
      </c>
    </row>
    <row r="1220" spans="1:9" x14ac:dyDescent="0.35">
      <c r="A1220" s="67"/>
      <c r="B1220" s="68"/>
      <c r="C1220" s="13">
        <v>5</v>
      </c>
      <c r="D1220" s="33">
        <v>0.58134920599999995</v>
      </c>
      <c r="E1220" s="33">
        <v>0.310710498</v>
      </c>
      <c r="F1220" s="33">
        <v>0.305291443</v>
      </c>
      <c r="G1220" s="33">
        <v>0.89515151500000001</v>
      </c>
      <c r="H1220" s="33">
        <v>0.96526969299999998</v>
      </c>
      <c r="I1220" s="33">
        <v>0.62950778200000002</v>
      </c>
    </row>
    <row r="1221" spans="1:9" x14ac:dyDescent="0.35">
      <c r="A1221" s="67"/>
      <c r="B1221" s="68"/>
      <c r="C1221" s="13">
        <v>6</v>
      </c>
      <c r="D1221" s="33">
        <v>0.61759082200000004</v>
      </c>
      <c r="E1221" s="33">
        <v>0.29990714899999998</v>
      </c>
      <c r="F1221" s="33">
        <v>0.32075471700000002</v>
      </c>
      <c r="G1221" s="33">
        <v>0.90127970700000004</v>
      </c>
      <c r="H1221" s="33">
        <v>0.96710664199999996</v>
      </c>
      <c r="I1221" s="33">
        <v>0.64209208500000003</v>
      </c>
    </row>
    <row r="1222" spans="1:9" x14ac:dyDescent="0.35">
      <c r="A1222" s="67"/>
      <c r="B1222" s="68"/>
      <c r="C1222" s="13">
        <v>7</v>
      </c>
      <c r="D1222" s="33">
        <v>0.57884231500000005</v>
      </c>
      <c r="E1222" s="33">
        <v>0.28627838100000003</v>
      </c>
      <c r="F1222" s="33">
        <v>0.31742299600000001</v>
      </c>
      <c r="G1222" s="33">
        <v>0.89050131899999996</v>
      </c>
      <c r="H1222" s="33">
        <v>0.95224719099999999</v>
      </c>
      <c r="I1222" s="33">
        <v>0.62613513899999995</v>
      </c>
    </row>
    <row r="1223" spans="1:9" x14ac:dyDescent="0.35">
      <c r="A1223" s="67"/>
      <c r="B1223" s="68"/>
      <c r="C1223" s="13">
        <v>8</v>
      </c>
      <c r="D1223" s="33">
        <v>0.54952830200000002</v>
      </c>
      <c r="E1223" s="33">
        <v>0.30142302700000001</v>
      </c>
      <c r="F1223" s="33">
        <v>0.31653583200000002</v>
      </c>
      <c r="G1223" s="33">
        <v>0.89094796899999995</v>
      </c>
      <c r="H1223" s="33">
        <v>0.96225961500000001</v>
      </c>
      <c r="I1223" s="33">
        <v>0.62969954400000006</v>
      </c>
    </row>
    <row r="1224" spans="1:9" x14ac:dyDescent="0.35">
      <c r="A1224" s="67"/>
      <c r="B1224" s="68"/>
      <c r="C1224" s="13">
        <v>9</v>
      </c>
      <c r="D1224" s="33">
        <v>0.61083743800000001</v>
      </c>
      <c r="E1224" s="33">
        <v>0.32588699100000001</v>
      </c>
      <c r="F1224" s="33">
        <v>0.42305295999999998</v>
      </c>
      <c r="G1224" s="33">
        <v>0.90053050400000001</v>
      </c>
      <c r="H1224" s="33">
        <v>0.95613409400000005</v>
      </c>
      <c r="I1224" s="33">
        <v>0.64586846499999995</v>
      </c>
    </row>
    <row r="1225" spans="1:9" x14ac:dyDescent="0.35">
      <c r="A1225" s="67"/>
      <c r="B1225" s="68"/>
      <c r="C1225" s="13">
        <v>10</v>
      </c>
      <c r="D1225" s="33">
        <v>0.61407767000000002</v>
      </c>
      <c r="E1225" s="33">
        <v>0.28782707600000002</v>
      </c>
      <c r="F1225" s="33">
        <v>0.446819882</v>
      </c>
      <c r="G1225" s="33">
        <v>0.89844169799999996</v>
      </c>
      <c r="H1225" s="33">
        <v>0.934855608</v>
      </c>
      <c r="I1225" s="33">
        <v>0.63387978099999998</v>
      </c>
    </row>
    <row r="1226" spans="1:9" x14ac:dyDescent="0.35">
      <c r="A1226" s="67"/>
      <c r="B1226" s="68"/>
      <c r="C1226" s="13">
        <v>11</v>
      </c>
      <c r="D1226" s="33">
        <v>0.67785234900000002</v>
      </c>
      <c r="E1226" s="33">
        <v>0.308240081</v>
      </c>
      <c r="F1226" s="33">
        <v>0.43735982099999998</v>
      </c>
      <c r="G1226" s="33">
        <v>0.87724935699999995</v>
      </c>
      <c r="H1226" s="33">
        <v>0.94032111500000004</v>
      </c>
      <c r="I1226" s="33">
        <v>0.71685912200000002</v>
      </c>
    </row>
    <row r="1227" spans="1:9" x14ac:dyDescent="0.35">
      <c r="A1227" s="67"/>
      <c r="B1227" s="68"/>
      <c r="C1227" s="13">
        <v>12</v>
      </c>
      <c r="D1227" s="33">
        <v>0.67500000000000004</v>
      </c>
      <c r="E1227" s="33">
        <v>0.40068493199999999</v>
      </c>
      <c r="F1227" s="33">
        <v>0.35351013999999997</v>
      </c>
      <c r="G1227" s="33">
        <v>0.86953185</v>
      </c>
      <c r="H1227" s="33">
        <v>0.95290780100000005</v>
      </c>
      <c r="I1227" s="33">
        <v>0.66239400500000001</v>
      </c>
    </row>
    <row r="1228" spans="1:9" x14ac:dyDescent="0.35">
      <c r="A1228" s="67"/>
      <c r="B1228" s="68"/>
      <c r="C1228" s="13">
        <v>13</v>
      </c>
      <c r="D1228" s="33">
        <v>0.49491525400000003</v>
      </c>
      <c r="E1228" s="33">
        <v>0.34597156400000001</v>
      </c>
      <c r="F1228" s="33">
        <v>0.22566501</v>
      </c>
      <c r="G1228" s="33">
        <v>0.91037735799999997</v>
      </c>
      <c r="H1228" s="33">
        <v>0.97611084599999998</v>
      </c>
      <c r="I1228" s="33">
        <v>0.45009914099999998</v>
      </c>
    </row>
    <row r="1229" spans="1:9" x14ac:dyDescent="0.35">
      <c r="A1229" s="67"/>
      <c r="B1229" s="68"/>
      <c r="C1229" s="13">
        <v>14</v>
      </c>
      <c r="D1229" s="33">
        <v>0.61419753099999996</v>
      </c>
      <c r="E1229" s="33">
        <v>0.33445378199999998</v>
      </c>
      <c r="F1229" s="33">
        <v>0.37824746799999998</v>
      </c>
      <c r="G1229" s="33">
        <v>0.88648090800000001</v>
      </c>
      <c r="H1229" s="33">
        <v>0.95998399400000001</v>
      </c>
      <c r="I1229" s="33">
        <v>0.679603399</v>
      </c>
    </row>
    <row r="1230" spans="1:9" x14ac:dyDescent="0.35">
      <c r="A1230" s="67"/>
      <c r="B1230" s="68"/>
      <c r="C1230" s="13">
        <v>15</v>
      </c>
      <c r="D1230" s="33">
        <v>0.61300309600000003</v>
      </c>
      <c r="E1230" s="33">
        <v>0.30275229399999998</v>
      </c>
      <c r="F1230" s="33">
        <v>0.443087658</v>
      </c>
      <c r="G1230" s="33">
        <v>0.88966725000000002</v>
      </c>
      <c r="H1230" s="33">
        <v>0.92116697700000005</v>
      </c>
      <c r="I1230" s="33">
        <v>0.61044837500000004</v>
      </c>
    </row>
    <row r="1231" spans="1:9" x14ac:dyDescent="0.35">
      <c r="A1231" s="67"/>
      <c r="B1231" s="68"/>
      <c r="C1231" s="13">
        <v>16</v>
      </c>
      <c r="D1231" s="33">
        <v>0.74462365600000002</v>
      </c>
      <c r="E1231" s="33">
        <v>0.37893296900000001</v>
      </c>
      <c r="F1231" s="33">
        <v>0.51518498099999999</v>
      </c>
      <c r="G1231" s="33">
        <v>0.86308973200000005</v>
      </c>
      <c r="H1231" s="33">
        <v>0.907932831</v>
      </c>
      <c r="I1231" s="33">
        <v>0.74737845599999997</v>
      </c>
    </row>
    <row r="1232" spans="1:9" x14ac:dyDescent="0.35">
      <c r="A1232" s="67"/>
      <c r="B1232" s="68"/>
      <c r="C1232" s="13">
        <v>17</v>
      </c>
      <c r="D1232" s="33">
        <v>0.74516128999999998</v>
      </c>
      <c r="E1232" s="33">
        <v>0.24392819399999999</v>
      </c>
      <c r="F1232" s="33">
        <v>0.49408284000000002</v>
      </c>
      <c r="G1232" s="33">
        <v>0.81862745100000001</v>
      </c>
      <c r="H1232" s="33">
        <v>0.74372384899999999</v>
      </c>
      <c r="I1232" s="33">
        <v>0.63312555699999995</v>
      </c>
    </row>
    <row r="1233" spans="1:9" x14ac:dyDescent="0.35">
      <c r="A1233" s="67"/>
      <c r="B1233" s="68"/>
      <c r="C1233" s="13">
        <v>18</v>
      </c>
      <c r="D1233" s="33">
        <v>0.54</v>
      </c>
      <c r="E1233" s="33">
        <v>0.27480916</v>
      </c>
      <c r="F1233" s="33">
        <v>0.30267857100000001</v>
      </c>
      <c r="G1233" s="33">
        <v>0.92119565199999998</v>
      </c>
      <c r="H1233" s="33">
        <v>0.96749225999999999</v>
      </c>
      <c r="I1233" s="33">
        <v>0.57710064599999999</v>
      </c>
    </row>
    <row r="1234" spans="1:9" x14ac:dyDescent="0.35">
      <c r="A1234" s="67"/>
      <c r="B1234" s="68"/>
      <c r="C1234" s="13">
        <v>19</v>
      </c>
      <c r="D1234" s="33">
        <v>0.71337579600000001</v>
      </c>
      <c r="E1234" s="33">
        <v>0.135102533</v>
      </c>
      <c r="F1234" s="33">
        <v>0.35249828900000002</v>
      </c>
      <c r="G1234" s="33">
        <v>0.76183431999999995</v>
      </c>
      <c r="H1234" s="33">
        <v>0.52207792200000003</v>
      </c>
      <c r="I1234" s="33">
        <v>0.40361445800000001</v>
      </c>
    </row>
    <row r="1235" spans="1:9" x14ac:dyDescent="0.35">
      <c r="A1235" s="67"/>
      <c r="B1235" s="68"/>
      <c r="C1235" s="13">
        <v>20</v>
      </c>
      <c r="D1235" s="33">
        <v>0.64754098400000004</v>
      </c>
      <c r="E1235" s="33">
        <v>0.30980392200000001</v>
      </c>
      <c r="F1235" s="33">
        <v>0.5</v>
      </c>
      <c r="G1235" s="33">
        <v>0.87629937599999996</v>
      </c>
      <c r="H1235" s="33">
        <v>0.89142857099999995</v>
      </c>
      <c r="I1235" s="33">
        <v>0.62068965499999995</v>
      </c>
    </row>
    <row r="1236" spans="1:9" x14ac:dyDescent="0.35">
      <c r="A1236" s="67"/>
      <c r="B1236" s="68"/>
      <c r="C1236" s="13">
        <v>21</v>
      </c>
      <c r="D1236" s="33">
        <v>0.5</v>
      </c>
      <c r="E1236" s="33">
        <v>0.27601809999999999</v>
      </c>
      <c r="F1236" s="33">
        <v>0.346499102</v>
      </c>
      <c r="G1236" s="33">
        <v>0.88735632200000003</v>
      </c>
      <c r="H1236" s="33">
        <v>0.971032746</v>
      </c>
      <c r="I1236" s="33">
        <v>0.56113537099999999</v>
      </c>
    </row>
    <row r="1237" spans="1:9" x14ac:dyDescent="0.35">
      <c r="A1237" s="67"/>
      <c r="B1237" s="68"/>
      <c r="C1237" s="13">
        <v>22</v>
      </c>
      <c r="D1237" s="33">
        <v>0.69035533000000004</v>
      </c>
      <c r="E1237" s="33">
        <v>0.311926606</v>
      </c>
      <c r="F1237" s="33">
        <v>0.61684011400000005</v>
      </c>
      <c r="G1237" s="33">
        <v>0.87049399199999999</v>
      </c>
      <c r="H1237" s="33">
        <v>0.771830986</v>
      </c>
      <c r="I1237" s="33">
        <v>0.646226415</v>
      </c>
    </row>
    <row r="1238" spans="1:9" x14ac:dyDescent="0.35">
      <c r="A1238" s="67"/>
      <c r="B1238" s="68"/>
      <c r="C1238" s="13" t="s">
        <v>7</v>
      </c>
      <c r="D1238" s="33">
        <f t="shared" ref="D1238:I1238" si="69">AVERAGE(D1216:D1237)</f>
        <v>0.61497876845454547</v>
      </c>
      <c r="E1238" s="33">
        <f t="shared" si="69"/>
        <v>0.30698099727272732</v>
      </c>
      <c r="F1238" s="33">
        <f t="shared" si="69"/>
        <v>0.38086481954545448</v>
      </c>
      <c r="G1238" s="33">
        <f t="shared" si="69"/>
        <v>0.88097360459090879</v>
      </c>
      <c r="H1238" s="33">
        <f t="shared" si="69"/>
        <v>0.91407275118181808</v>
      </c>
      <c r="I1238" s="33">
        <f t="shared" si="69"/>
        <v>0.61698538195454544</v>
      </c>
    </row>
    <row r="1239" spans="1:9" x14ac:dyDescent="0.35">
      <c r="A1239" s="67"/>
      <c r="B1239" s="68"/>
      <c r="C1239" s="13" t="s">
        <v>37</v>
      </c>
      <c r="D1239" s="33">
        <f t="shared" ref="D1239:I1239" si="70">_xlfn.STDEV.S(D1216:D1237)</f>
        <v>7.2964444032873069E-2</v>
      </c>
      <c r="E1239" s="33">
        <f t="shared" si="70"/>
        <v>5.1359910604733827E-2</v>
      </c>
      <c r="F1239" s="33">
        <f t="shared" si="70"/>
        <v>9.8297631359867021E-2</v>
      </c>
      <c r="G1239" s="33">
        <f t="shared" si="70"/>
        <v>3.3972640172281583E-2</v>
      </c>
      <c r="H1239" s="33">
        <f t="shared" si="70"/>
        <v>0.10674671682697777</v>
      </c>
      <c r="I1239" s="33">
        <f t="shared" si="70"/>
        <v>7.4577982227441789E-2</v>
      </c>
    </row>
    <row r="1240" spans="1:9" x14ac:dyDescent="0.35">
      <c r="A1240" s="67"/>
      <c r="B1240" s="68" t="s">
        <v>31</v>
      </c>
      <c r="C1240" s="13">
        <v>1</v>
      </c>
      <c r="D1240" s="33">
        <v>0.25677419400000001</v>
      </c>
      <c r="E1240" s="33">
        <v>0.17626217899999999</v>
      </c>
      <c r="F1240" s="33">
        <v>0.32982021099999997</v>
      </c>
      <c r="G1240" s="33">
        <v>0.76620259199999996</v>
      </c>
      <c r="H1240" s="33">
        <v>0.68554913299999998</v>
      </c>
      <c r="I1240" s="33">
        <v>0.18151209099999999</v>
      </c>
    </row>
    <row r="1241" spans="1:9" x14ac:dyDescent="0.35">
      <c r="A1241" s="67"/>
      <c r="B1241" s="68"/>
      <c r="C1241" s="13">
        <v>2</v>
      </c>
      <c r="D1241" s="33">
        <v>0.181360202</v>
      </c>
      <c r="E1241" s="33">
        <v>0.14399999999999999</v>
      </c>
      <c r="F1241" s="33">
        <v>0.27126436799999998</v>
      </c>
      <c r="G1241" s="33">
        <v>0.758842444</v>
      </c>
      <c r="H1241" s="33">
        <v>0.74332810000000005</v>
      </c>
      <c r="I1241" s="33">
        <v>0.19012246499999999</v>
      </c>
    </row>
    <row r="1242" spans="1:9" x14ac:dyDescent="0.35">
      <c r="A1242" s="67"/>
      <c r="B1242" s="68"/>
      <c r="C1242" s="13">
        <v>3</v>
      </c>
      <c r="D1242" s="33">
        <v>0.18882175200000001</v>
      </c>
      <c r="E1242" s="33">
        <v>0.16276041699999999</v>
      </c>
      <c r="F1242" s="33">
        <v>0.22636161199999999</v>
      </c>
      <c r="G1242" s="33">
        <v>0.76418318500000004</v>
      </c>
      <c r="H1242" s="33">
        <v>0.80019029500000005</v>
      </c>
      <c r="I1242" s="33">
        <v>0.19022845499999999</v>
      </c>
    </row>
    <row r="1243" spans="1:9" x14ac:dyDescent="0.35">
      <c r="A1243" s="67"/>
      <c r="B1243" s="68"/>
      <c r="C1243" s="13">
        <v>4</v>
      </c>
      <c r="D1243" s="33">
        <v>0.136738056</v>
      </c>
      <c r="E1243" s="33">
        <v>0.155430712</v>
      </c>
      <c r="F1243" s="33">
        <v>0.14934926400000001</v>
      </c>
      <c r="G1243" s="33">
        <v>0.72016460900000001</v>
      </c>
      <c r="H1243" s="33">
        <v>0.83733826200000006</v>
      </c>
      <c r="I1243" s="33">
        <v>0.186036961</v>
      </c>
    </row>
    <row r="1244" spans="1:9" x14ac:dyDescent="0.35">
      <c r="A1244" s="67"/>
      <c r="B1244" s="68"/>
      <c r="C1244" s="13">
        <v>5</v>
      </c>
      <c r="D1244" s="33">
        <v>0.14555765600000001</v>
      </c>
      <c r="E1244" s="33">
        <v>0.13391304300000001</v>
      </c>
      <c r="F1244" s="33">
        <v>0.235855487</v>
      </c>
      <c r="G1244" s="33">
        <v>0.771173848</v>
      </c>
      <c r="H1244" s="33">
        <v>0.79979035600000004</v>
      </c>
      <c r="I1244" s="33">
        <v>0.192530911</v>
      </c>
    </row>
    <row r="1245" spans="1:9" x14ac:dyDescent="0.35">
      <c r="A1245" s="67"/>
      <c r="B1245" s="68"/>
      <c r="C1245" s="13">
        <v>6</v>
      </c>
      <c r="D1245" s="33">
        <v>0.16231343300000001</v>
      </c>
      <c r="E1245" s="33">
        <v>0.12</v>
      </c>
      <c r="F1245" s="33">
        <v>0.236730625</v>
      </c>
      <c r="G1245" s="33">
        <v>0.76060848700000006</v>
      </c>
      <c r="H1245" s="33">
        <v>0.76335877900000004</v>
      </c>
      <c r="I1245" s="33">
        <v>0.17851829799999999</v>
      </c>
    </row>
    <row r="1246" spans="1:9" x14ac:dyDescent="0.35">
      <c r="A1246" s="67"/>
      <c r="B1246" s="68"/>
      <c r="C1246" s="13">
        <v>7</v>
      </c>
      <c r="D1246" s="33">
        <v>0.182</v>
      </c>
      <c r="E1246" s="33">
        <v>0.14353312300000001</v>
      </c>
      <c r="F1246" s="33">
        <v>0.230413493</v>
      </c>
      <c r="G1246" s="33">
        <v>0.73652173899999995</v>
      </c>
      <c r="H1246" s="33">
        <v>0.75196850400000004</v>
      </c>
      <c r="I1246" s="33">
        <v>0.181674065</v>
      </c>
    </row>
    <row r="1247" spans="1:9" x14ac:dyDescent="0.35">
      <c r="A1247" s="67"/>
      <c r="B1247" s="68"/>
      <c r="C1247" s="13">
        <v>8</v>
      </c>
      <c r="D1247" s="33">
        <v>0.170431211</v>
      </c>
      <c r="E1247" s="33">
        <v>0.16023166</v>
      </c>
      <c r="F1247" s="33">
        <v>0.25222637199999998</v>
      </c>
      <c r="G1247" s="33">
        <v>0.77017543899999996</v>
      </c>
      <c r="H1247" s="33">
        <v>0.78975032899999997</v>
      </c>
      <c r="I1247" s="33">
        <v>0.19570172599999999</v>
      </c>
    </row>
    <row r="1248" spans="1:9" x14ac:dyDescent="0.35">
      <c r="A1248" s="67"/>
      <c r="B1248" s="68"/>
      <c r="C1248" s="13">
        <v>9</v>
      </c>
      <c r="D1248" s="33">
        <v>0.19021739100000001</v>
      </c>
      <c r="E1248" s="33">
        <v>0.132075472</v>
      </c>
      <c r="F1248" s="33">
        <v>0.31858736100000001</v>
      </c>
      <c r="G1248" s="33">
        <v>0.76586237700000004</v>
      </c>
      <c r="H1248" s="33">
        <v>0.71082089599999998</v>
      </c>
      <c r="I1248" s="33">
        <v>0.19588688900000001</v>
      </c>
    </row>
    <row r="1249" spans="1:9" x14ac:dyDescent="0.35">
      <c r="A1249" s="67"/>
      <c r="B1249" s="68"/>
      <c r="C1249" s="13">
        <v>10</v>
      </c>
      <c r="D1249" s="33">
        <v>0.17278617700000001</v>
      </c>
      <c r="E1249" s="33">
        <v>0.131578947</v>
      </c>
      <c r="F1249" s="33">
        <v>0.35459425300000003</v>
      </c>
      <c r="G1249" s="33">
        <v>0.74174372499999996</v>
      </c>
      <c r="H1249" s="33">
        <v>0.63165680499999999</v>
      </c>
      <c r="I1249" s="33">
        <v>0.195512821</v>
      </c>
    </row>
    <row r="1250" spans="1:9" x14ac:dyDescent="0.35">
      <c r="A1250" s="67"/>
      <c r="B1250" s="68"/>
      <c r="C1250" s="13">
        <v>11</v>
      </c>
      <c r="D1250" s="33">
        <v>0.23359580099999999</v>
      </c>
      <c r="E1250" s="33">
        <v>0.13798449600000001</v>
      </c>
      <c r="F1250" s="33">
        <v>0.35495011500000001</v>
      </c>
      <c r="G1250" s="33">
        <v>0.76320131999999996</v>
      </c>
      <c r="H1250" s="33">
        <v>0.58390804600000001</v>
      </c>
      <c r="I1250" s="33">
        <v>0.162300319</v>
      </c>
    </row>
    <row r="1251" spans="1:9" x14ac:dyDescent="0.35">
      <c r="A1251" s="67"/>
      <c r="B1251" s="68"/>
      <c r="C1251" s="13">
        <v>12</v>
      </c>
      <c r="D1251" s="33">
        <v>0.184914842</v>
      </c>
      <c r="E1251" s="33">
        <v>0.136200717</v>
      </c>
      <c r="F1251" s="33">
        <v>0.26445086699999998</v>
      </c>
      <c r="G1251" s="33">
        <v>0.74164133700000001</v>
      </c>
      <c r="H1251" s="33">
        <v>0.68055555599999995</v>
      </c>
      <c r="I1251" s="33">
        <v>0.17737556600000001</v>
      </c>
    </row>
    <row r="1252" spans="1:9" x14ac:dyDescent="0.35">
      <c r="A1252" s="67"/>
      <c r="B1252" s="68"/>
      <c r="C1252" s="13">
        <v>13</v>
      </c>
      <c r="D1252" s="33">
        <v>0.12592592599999999</v>
      </c>
      <c r="E1252" s="33">
        <v>0.150887574</v>
      </c>
      <c r="F1252" s="33">
        <v>0.17104825300000001</v>
      </c>
      <c r="G1252" s="33">
        <v>0.73533619500000003</v>
      </c>
      <c r="H1252" s="33">
        <v>0.86206896600000005</v>
      </c>
      <c r="I1252" s="33">
        <v>0.20786696499999999</v>
      </c>
    </row>
    <row r="1253" spans="1:9" x14ac:dyDescent="0.35">
      <c r="A1253" s="67"/>
      <c r="B1253" s="68"/>
      <c r="C1253" s="13">
        <v>14</v>
      </c>
      <c r="D1253" s="33">
        <v>0.23828125</v>
      </c>
      <c r="E1253" s="33">
        <v>0.15721649500000001</v>
      </c>
      <c r="F1253" s="33">
        <v>0.29408658900000001</v>
      </c>
      <c r="G1253" s="33">
        <v>0.73872678999999997</v>
      </c>
      <c r="H1253" s="33">
        <v>0.67625899300000003</v>
      </c>
      <c r="I1253" s="33">
        <v>0.19789473699999999</v>
      </c>
    </row>
    <row r="1254" spans="1:9" x14ac:dyDescent="0.35">
      <c r="A1254" s="67"/>
      <c r="B1254" s="68"/>
      <c r="C1254" s="13">
        <v>15</v>
      </c>
      <c r="D1254" s="33">
        <v>0.18305084699999999</v>
      </c>
      <c r="E1254" s="33">
        <v>0.12705882399999999</v>
      </c>
      <c r="F1254" s="33">
        <v>0.34913112200000002</v>
      </c>
      <c r="G1254" s="33">
        <v>0.73259668499999997</v>
      </c>
      <c r="H1254" s="33">
        <v>0.60056657199999997</v>
      </c>
      <c r="I1254" s="33">
        <v>0.17419884999999999</v>
      </c>
    </row>
    <row r="1255" spans="1:9" x14ac:dyDescent="0.35">
      <c r="A1255" s="67"/>
      <c r="B1255" s="68"/>
      <c r="C1255" s="13">
        <v>16</v>
      </c>
      <c r="D1255" s="33">
        <v>0.27450980400000002</v>
      </c>
      <c r="E1255" s="33">
        <v>0.15695067300000001</v>
      </c>
      <c r="F1255" s="33">
        <v>0.40881355899999999</v>
      </c>
      <c r="G1255" s="33">
        <v>0.72826086999999995</v>
      </c>
      <c r="H1255" s="33">
        <v>0.468992248</v>
      </c>
      <c r="I1255" s="33">
        <v>0.16946778700000001</v>
      </c>
    </row>
    <row r="1256" spans="1:9" x14ac:dyDescent="0.35">
      <c r="A1256" s="67"/>
      <c r="B1256" s="68"/>
      <c r="C1256" s="13">
        <v>17</v>
      </c>
      <c r="D1256" s="33">
        <v>0.388316151</v>
      </c>
      <c r="E1256" s="33">
        <v>0.17251908399999999</v>
      </c>
      <c r="F1256" s="33">
        <v>0.44248900099999999</v>
      </c>
      <c r="G1256" s="33">
        <v>0.74734607200000003</v>
      </c>
      <c r="H1256" s="33">
        <v>0.27906976700000002</v>
      </c>
      <c r="I1256" s="33">
        <v>0.12</v>
      </c>
    </row>
    <row r="1257" spans="1:9" x14ac:dyDescent="0.35">
      <c r="A1257" s="67"/>
      <c r="B1257" s="68"/>
      <c r="C1257" s="13">
        <v>18</v>
      </c>
      <c r="D1257" s="33">
        <v>0.114814815</v>
      </c>
      <c r="E1257" s="33">
        <v>0.112318841</v>
      </c>
      <c r="F1257" s="33">
        <v>0.23096446700000001</v>
      </c>
      <c r="G1257" s="33">
        <v>0.74225122300000002</v>
      </c>
      <c r="H1257" s="33">
        <v>0.811494253</v>
      </c>
      <c r="I1257" s="33">
        <v>0.19764837599999999</v>
      </c>
    </row>
    <row r="1258" spans="1:9" x14ac:dyDescent="0.35">
      <c r="A1258" s="67"/>
      <c r="B1258" s="68"/>
      <c r="C1258" s="13">
        <v>19</v>
      </c>
      <c r="D1258" s="33">
        <v>0.52272727299999999</v>
      </c>
      <c r="E1258" s="33">
        <v>0.15672913099999999</v>
      </c>
      <c r="F1258" s="33">
        <v>0.368007851</v>
      </c>
      <c r="G1258" s="33">
        <v>0.75757575799999999</v>
      </c>
      <c r="H1258" s="33">
        <v>0.17322834600000001</v>
      </c>
      <c r="I1258" s="33">
        <v>9.1666666999999993E-2</v>
      </c>
    </row>
    <row r="1259" spans="1:9" x14ac:dyDescent="0.35">
      <c r="A1259" s="67"/>
      <c r="B1259" s="68"/>
      <c r="C1259" s="13">
        <v>20</v>
      </c>
      <c r="D1259" s="33">
        <v>0.23502304099999999</v>
      </c>
      <c r="E1259" s="33">
        <v>0.14088397799999999</v>
      </c>
      <c r="F1259" s="33">
        <v>0.40596807800000001</v>
      </c>
      <c r="G1259" s="33">
        <v>0.75777202099999996</v>
      </c>
      <c r="H1259" s="33">
        <v>0.56967213100000003</v>
      </c>
      <c r="I1259" s="33">
        <v>0.18098958300000001</v>
      </c>
    </row>
    <row r="1260" spans="1:9" x14ac:dyDescent="0.35">
      <c r="A1260" s="67"/>
      <c r="B1260" s="68"/>
      <c r="C1260" s="13">
        <v>21</v>
      </c>
      <c r="D1260" s="33">
        <v>0.13636363600000001</v>
      </c>
      <c r="E1260" s="33">
        <v>0.104046243</v>
      </c>
      <c r="F1260" s="33">
        <v>0.24680851100000001</v>
      </c>
      <c r="G1260" s="33">
        <v>0.73186119900000002</v>
      </c>
      <c r="H1260" s="33">
        <v>0.79166666699999999</v>
      </c>
      <c r="I1260" s="33">
        <v>0.196382429</v>
      </c>
    </row>
    <row r="1261" spans="1:9" x14ac:dyDescent="0.35">
      <c r="A1261" s="67"/>
      <c r="B1261" s="68"/>
      <c r="C1261" s="13">
        <v>22</v>
      </c>
      <c r="D1261" s="33">
        <v>0.35526315800000002</v>
      </c>
      <c r="E1261" s="33">
        <v>0.17704918</v>
      </c>
      <c r="F1261" s="33">
        <v>0.52612393700000004</v>
      </c>
      <c r="G1261" s="33">
        <v>0.76366842999999995</v>
      </c>
      <c r="H1261" s="33">
        <v>0.20652173900000001</v>
      </c>
      <c r="I1261" s="33">
        <v>9.7435896999999994E-2</v>
      </c>
    </row>
    <row r="1262" spans="1:9" x14ac:dyDescent="0.35">
      <c r="A1262" s="67"/>
      <c r="B1262" s="68"/>
      <c r="C1262" s="13" t="s">
        <v>7</v>
      </c>
      <c r="D1262" s="33">
        <f t="shared" ref="D1262:I1262" si="71">AVERAGE(D1240:D1261)</f>
        <v>0.21726302799999997</v>
      </c>
      <c r="E1262" s="33">
        <f t="shared" si="71"/>
        <v>0.14498321768181818</v>
      </c>
      <c r="F1262" s="33">
        <f t="shared" si="71"/>
        <v>0.30309297254545453</v>
      </c>
      <c r="G1262" s="33">
        <f t="shared" si="71"/>
        <v>0.749805288409091</v>
      </c>
      <c r="H1262" s="33">
        <f t="shared" si="71"/>
        <v>0.64626157922727256</v>
      </c>
      <c r="I1262" s="33">
        <f t="shared" si="71"/>
        <v>0.17549781172727272</v>
      </c>
    </row>
    <row r="1263" spans="1:9" x14ac:dyDescent="0.35">
      <c r="A1263" s="67"/>
      <c r="B1263" s="68"/>
      <c r="C1263" s="13" t="s">
        <v>37</v>
      </c>
      <c r="D1263" s="33">
        <f t="shared" ref="D1263:I1263" si="72">_xlfn.STDEV.S(D1240:D1261)</f>
        <v>9.7091816813042145E-2</v>
      </c>
      <c r="E1263" s="33">
        <f t="shared" si="72"/>
        <v>1.9749962602612543E-2</v>
      </c>
      <c r="F1263" s="33">
        <f t="shared" si="72"/>
        <v>9.2137748312250398E-2</v>
      </c>
      <c r="G1263" s="33">
        <f t="shared" si="72"/>
        <v>1.5373139619033518E-2</v>
      </c>
      <c r="H1263" s="33">
        <f t="shared" si="72"/>
        <v>0.19963273004170254</v>
      </c>
      <c r="I1263" s="33">
        <f t="shared" si="72"/>
        <v>3.1670524122459263E-2</v>
      </c>
    </row>
    <row r="1264" spans="1:9" x14ac:dyDescent="0.35">
      <c r="A1264" s="67"/>
      <c r="B1264" s="68" t="s">
        <v>32</v>
      </c>
      <c r="C1264" s="13">
        <v>1</v>
      </c>
      <c r="D1264" s="33">
        <v>1</v>
      </c>
      <c r="E1264" s="33">
        <v>4.0225261464199499E-4</v>
      </c>
      <c r="F1264" s="33" t="s">
        <v>78</v>
      </c>
      <c r="G1264" s="33" t="s">
        <v>78</v>
      </c>
      <c r="H1264" s="33">
        <v>0.68747175495857304</v>
      </c>
      <c r="I1264" s="33">
        <v>1</v>
      </c>
    </row>
    <row r="1265" spans="1:9" x14ac:dyDescent="0.35">
      <c r="A1265" s="67"/>
      <c r="B1265" s="68"/>
      <c r="C1265" s="13">
        <v>2</v>
      </c>
      <c r="D1265" s="33">
        <v>0</v>
      </c>
      <c r="E1265" s="33">
        <v>0</v>
      </c>
      <c r="F1265" s="33" t="s">
        <v>78</v>
      </c>
      <c r="G1265" s="33" t="s">
        <v>78</v>
      </c>
      <c r="H1265" s="33">
        <v>0.75047241968865297</v>
      </c>
      <c r="I1265" s="33">
        <v>1</v>
      </c>
    </row>
    <row r="1266" spans="1:9" x14ac:dyDescent="0.35">
      <c r="A1266" s="67"/>
      <c r="B1266" s="68"/>
      <c r="C1266" s="13">
        <v>3</v>
      </c>
      <c r="D1266" s="33">
        <v>0</v>
      </c>
      <c r="E1266" s="33">
        <v>0</v>
      </c>
      <c r="F1266" s="33" t="s">
        <v>78</v>
      </c>
      <c r="G1266" s="33" t="s">
        <v>78</v>
      </c>
      <c r="H1266" s="33">
        <v>0.79150743099787602</v>
      </c>
      <c r="I1266" s="33">
        <v>1</v>
      </c>
    </row>
    <row r="1267" spans="1:9" x14ac:dyDescent="0.35">
      <c r="A1267" s="67"/>
      <c r="B1267" s="68"/>
      <c r="C1267" s="13">
        <v>4</v>
      </c>
      <c r="D1267" s="33">
        <v>0</v>
      </c>
      <c r="E1267" s="33">
        <v>0</v>
      </c>
      <c r="F1267" s="33" t="s">
        <v>78</v>
      </c>
      <c r="G1267" s="33" t="s">
        <v>78</v>
      </c>
      <c r="H1267" s="33">
        <v>0.85884247714048201</v>
      </c>
      <c r="I1267" s="33">
        <v>1</v>
      </c>
    </row>
    <row r="1268" spans="1:9" x14ac:dyDescent="0.35">
      <c r="A1268" s="67"/>
      <c r="B1268" s="68"/>
      <c r="C1268" s="13">
        <v>5</v>
      </c>
      <c r="D1268" s="33">
        <v>0</v>
      </c>
      <c r="E1268" s="33">
        <v>0</v>
      </c>
      <c r="F1268" s="33" t="s">
        <v>78</v>
      </c>
      <c r="G1268" s="33" t="s">
        <v>78</v>
      </c>
      <c r="H1268" s="33">
        <v>0.79712064497552504</v>
      </c>
      <c r="I1268" s="33">
        <v>1</v>
      </c>
    </row>
    <row r="1269" spans="1:9" x14ac:dyDescent="0.35">
      <c r="A1269" s="67"/>
      <c r="B1269" s="68"/>
      <c r="C1269" s="13">
        <v>6</v>
      </c>
      <c r="D1269" s="33">
        <v>0</v>
      </c>
      <c r="E1269" s="33">
        <v>0</v>
      </c>
      <c r="F1269" s="33" t="s">
        <v>78</v>
      </c>
      <c r="G1269" s="33" t="s">
        <v>78</v>
      </c>
      <c r="H1269" s="33">
        <v>0.77412831668607096</v>
      </c>
      <c r="I1269" s="33">
        <v>1</v>
      </c>
    </row>
    <row r="1270" spans="1:9" x14ac:dyDescent="0.35">
      <c r="A1270" s="67"/>
      <c r="B1270" s="68"/>
      <c r="C1270" s="13">
        <v>7</v>
      </c>
      <c r="D1270" s="33">
        <v>0</v>
      </c>
      <c r="E1270" s="33">
        <v>0</v>
      </c>
      <c r="F1270" s="33" t="s">
        <v>78</v>
      </c>
      <c r="G1270" s="33" t="s">
        <v>78</v>
      </c>
      <c r="H1270" s="33">
        <v>0.76952458904576704</v>
      </c>
      <c r="I1270" s="33">
        <v>1</v>
      </c>
    </row>
    <row r="1271" spans="1:9" x14ac:dyDescent="0.35">
      <c r="A1271" s="67"/>
      <c r="B1271" s="68"/>
      <c r="C1271" s="13">
        <v>8</v>
      </c>
      <c r="D1271" s="33">
        <v>0</v>
      </c>
      <c r="E1271" s="33">
        <v>0</v>
      </c>
      <c r="F1271" s="33" t="s">
        <v>78</v>
      </c>
      <c r="G1271" s="33" t="s">
        <v>78</v>
      </c>
      <c r="H1271" s="33">
        <v>0.78774429092991605</v>
      </c>
      <c r="I1271" s="33">
        <v>1</v>
      </c>
    </row>
    <row r="1272" spans="1:9" x14ac:dyDescent="0.35">
      <c r="A1272" s="67"/>
      <c r="B1272" s="68"/>
      <c r="C1272" s="13">
        <v>9</v>
      </c>
      <c r="D1272" s="33">
        <v>0</v>
      </c>
      <c r="E1272" s="33">
        <v>0</v>
      </c>
      <c r="F1272" s="33" t="s">
        <v>78</v>
      </c>
      <c r="G1272" s="33" t="s">
        <v>78</v>
      </c>
      <c r="H1272" s="33">
        <v>0.72764008620689602</v>
      </c>
      <c r="I1272" s="33">
        <v>1</v>
      </c>
    </row>
    <row r="1273" spans="1:9" x14ac:dyDescent="0.35">
      <c r="A1273" s="67"/>
      <c r="B1273" s="68"/>
      <c r="C1273" s="13">
        <v>10</v>
      </c>
      <c r="D1273" s="33">
        <v>0</v>
      </c>
      <c r="E1273" s="33">
        <v>0</v>
      </c>
      <c r="F1273" s="33" t="s">
        <v>78</v>
      </c>
      <c r="G1273" s="33" t="s">
        <v>78</v>
      </c>
      <c r="H1273" s="33">
        <v>0.68128176414850505</v>
      </c>
      <c r="I1273" s="33">
        <v>1</v>
      </c>
    </row>
    <row r="1274" spans="1:9" x14ac:dyDescent="0.35">
      <c r="A1274" s="67"/>
      <c r="B1274" s="68"/>
      <c r="C1274" s="13">
        <v>11</v>
      </c>
      <c r="D1274" s="33">
        <v>0</v>
      </c>
      <c r="E1274" s="33">
        <v>0</v>
      </c>
      <c r="F1274" s="33" t="s">
        <v>78</v>
      </c>
      <c r="G1274" s="33" t="s">
        <v>78</v>
      </c>
      <c r="H1274" s="33">
        <v>0.70971466270823003</v>
      </c>
      <c r="I1274" s="33">
        <v>1</v>
      </c>
    </row>
    <row r="1275" spans="1:9" x14ac:dyDescent="0.35">
      <c r="A1275" s="67"/>
      <c r="B1275" s="68"/>
      <c r="C1275" s="13">
        <v>12</v>
      </c>
      <c r="D1275" s="33">
        <v>0</v>
      </c>
      <c r="E1275" s="33">
        <v>0</v>
      </c>
      <c r="F1275" s="33" t="s">
        <v>78</v>
      </c>
      <c r="G1275" s="33" t="s">
        <v>78</v>
      </c>
      <c r="H1275" s="33">
        <v>0.75059715015237605</v>
      </c>
      <c r="I1275" s="33">
        <v>1</v>
      </c>
    </row>
    <row r="1276" spans="1:9" x14ac:dyDescent="0.35">
      <c r="A1276" s="67"/>
      <c r="B1276" s="68"/>
      <c r="C1276" s="13">
        <v>13</v>
      </c>
      <c r="D1276" s="33">
        <v>1</v>
      </c>
      <c r="E1276" s="33">
        <v>3.2948929159802298E-3</v>
      </c>
      <c r="F1276" s="33" t="s">
        <v>78</v>
      </c>
      <c r="G1276" s="33" t="s">
        <v>78</v>
      </c>
      <c r="H1276" s="33">
        <v>0.828086164043082</v>
      </c>
      <c r="I1276" s="33">
        <v>1</v>
      </c>
    </row>
    <row r="1277" spans="1:9" x14ac:dyDescent="0.35">
      <c r="A1277" s="67"/>
      <c r="B1277" s="68"/>
      <c r="C1277" s="13">
        <v>14</v>
      </c>
      <c r="D1277" s="33">
        <v>0</v>
      </c>
      <c r="E1277" s="33">
        <v>0</v>
      </c>
      <c r="F1277" s="33" t="s">
        <v>78</v>
      </c>
      <c r="G1277" s="33" t="s">
        <v>78</v>
      </c>
      <c r="H1277" s="33">
        <v>0.73945710130877296</v>
      </c>
      <c r="I1277" s="33">
        <v>1</v>
      </c>
    </row>
    <row r="1278" spans="1:9" x14ac:dyDescent="0.35">
      <c r="A1278" s="67"/>
      <c r="B1278" s="68"/>
      <c r="C1278" s="13">
        <v>15</v>
      </c>
      <c r="D1278" s="33">
        <v>1</v>
      </c>
      <c r="E1278" s="33">
        <v>1.09890109890109E-3</v>
      </c>
      <c r="F1278" s="33" t="s">
        <v>78</v>
      </c>
      <c r="G1278" s="33" t="s">
        <v>78</v>
      </c>
      <c r="H1278" s="33">
        <v>0.64261866744084695</v>
      </c>
      <c r="I1278" s="33">
        <v>1</v>
      </c>
    </row>
    <row r="1279" spans="1:9" x14ac:dyDescent="0.35">
      <c r="A1279" s="67"/>
      <c r="B1279" s="68"/>
      <c r="C1279" s="13">
        <v>16</v>
      </c>
      <c r="D1279" s="33">
        <v>0</v>
      </c>
      <c r="E1279" s="33">
        <v>0</v>
      </c>
      <c r="F1279" s="33" t="s">
        <v>78</v>
      </c>
      <c r="G1279" s="33" t="s">
        <v>78</v>
      </c>
      <c r="H1279" s="33">
        <v>0.63851851851851804</v>
      </c>
      <c r="I1279" s="33">
        <v>1</v>
      </c>
    </row>
    <row r="1280" spans="1:9" x14ac:dyDescent="0.35">
      <c r="A1280" s="67"/>
      <c r="B1280" s="68"/>
      <c r="C1280" s="13">
        <v>17</v>
      </c>
      <c r="D1280" s="33">
        <v>0</v>
      </c>
      <c r="E1280" s="33">
        <v>0</v>
      </c>
      <c r="F1280" s="33" t="s">
        <v>78</v>
      </c>
      <c r="G1280" s="33" t="s">
        <v>78</v>
      </c>
      <c r="H1280" s="33">
        <v>0.49363320654870102</v>
      </c>
      <c r="I1280" s="33">
        <v>0.99966510381781604</v>
      </c>
    </row>
    <row r="1281" spans="1:9" x14ac:dyDescent="0.35">
      <c r="A1281" s="67"/>
      <c r="B1281" s="68"/>
      <c r="C1281" s="13">
        <v>18</v>
      </c>
      <c r="D1281" s="33">
        <v>0</v>
      </c>
      <c r="E1281" s="33">
        <v>0</v>
      </c>
      <c r="F1281" s="33" t="s">
        <v>78</v>
      </c>
      <c r="G1281" s="33" t="s">
        <v>78</v>
      </c>
      <c r="H1281" s="33">
        <v>0.79789444521401798</v>
      </c>
      <c r="I1281" s="33">
        <v>1</v>
      </c>
    </row>
    <row r="1282" spans="1:9" x14ac:dyDescent="0.35">
      <c r="A1282" s="67"/>
      <c r="B1282" s="68"/>
      <c r="C1282" s="13">
        <v>19</v>
      </c>
      <c r="D1282" s="33">
        <v>0</v>
      </c>
      <c r="E1282" s="33">
        <v>0</v>
      </c>
      <c r="F1282" s="33" t="s">
        <v>78</v>
      </c>
      <c r="G1282" s="33" t="s">
        <v>78</v>
      </c>
      <c r="H1282" s="33">
        <v>0.48188405797101402</v>
      </c>
      <c r="I1282" s="33">
        <v>1</v>
      </c>
    </row>
    <row r="1283" spans="1:9" x14ac:dyDescent="0.35">
      <c r="A1283" s="67"/>
      <c r="B1283" s="68"/>
      <c r="C1283" s="13">
        <v>20</v>
      </c>
      <c r="D1283" s="33">
        <v>0</v>
      </c>
      <c r="E1283" s="33">
        <v>0</v>
      </c>
      <c r="F1283" s="33" t="s">
        <v>78</v>
      </c>
      <c r="G1283" s="33" t="s">
        <v>78</v>
      </c>
      <c r="H1283" s="33">
        <v>0.56913658433607694</v>
      </c>
      <c r="I1283" s="33">
        <v>1</v>
      </c>
    </row>
    <row r="1284" spans="1:9" x14ac:dyDescent="0.35">
      <c r="A1284" s="67"/>
      <c r="B1284" s="68"/>
      <c r="C1284" s="13">
        <v>21</v>
      </c>
      <c r="D1284" s="33">
        <v>0</v>
      </c>
      <c r="E1284" s="33">
        <v>0</v>
      </c>
      <c r="F1284" s="33" t="s">
        <v>78</v>
      </c>
      <c r="G1284" s="33" t="s">
        <v>78</v>
      </c>
      <c r="H1284" s="33">
        <v>0.74589429680501595</v>
      </c>
      <c r="I1284" s="33">
        <v>1</v>
      </c>
    </row>
    <row r="1285" spans="1:9" x14ac:dyDescent="0.35">
      <c r="A1285" s="67"/>
      <c r="B1285" s="68"/>
      <c r="C1285" s="13">
        <v>22</v>
      </c>
      <c r="D1285" s="33">
        <v>0</v>
      </c>
      <c r="E1285" s="33">
        <v>0</v>
      </c>
      <c r="F1285" s="33" t="s">
        <v>78</v>
      </c>
      <c r="G1285" s="33" t="s">
        <v>78</v>
      </c>
      <c r="H1285" s="33">
        <v>0.37364837805366402</v>
      </c>
      <c r="I1285" s="33">
        <v>1</v>
      </c>
    </row>
    <row r="1286" spans="1:9" x14ac:dyDescent="0.35">
      <c r="A1286" s="67"/>
      <c r="B1286" s="68"/>
      <c r="C1286" s="13" t="s">
        <v>7</v>
      </c>
      <c r="D1286" s="33">
        <f t="shared" ref="D1286:I1286" si="73">AVERAGE(D1264:D1285)</f>
        <v>0.13636363636363635</v>
      </c>
      <c r="E1286" s="33">
        <f t="shared" si="73"/>
        <v>2.1800211952378702E-4</v>
      </c>
      <c r="F1286" s="33" t="s">
        <v>78</v>
      </c>
      <c r="G1286" s="33" t="s">
        <v>78</v>
      </c>
      <c r="H1286" s="33">
        <f t="shared" si="73"/>
        <v>0.69985531853993543</v>
      </c>
      <c r="I1286" s="33">
        <f t="shared" si="73"/>
        <v>0.99998477744626435</v>
      </c>
    </row>
    <row r="1287" spans="1:9" x14ac:dyDescent="0.35">
      <c r="A1287" s="67"/>
      <c r="B1287" s="68"/>
      <c r="C1287" s="13" t="s">
        <v>37</v>
      </c>
      <c r="D1287" s="33">
        <f t="shared" ref="D1287:I1287" si="74">_xlfn.STDEV.S(D1264:D1285)</f>
        <v>0.35125008665710444</v>
      </c>
      <c r="E1287" s="33">
        <f t="shared" si="74"/>
        <v>7.2964968072937474E-4</v>
      </c>
      <c r="F1287" s="33" t="s">
        <v>78</v>
      </c>
      <c r="G1287" s="33" t="s">
        <v>78</v>
      </c>
      <c r="H1287" s="33">
        <f t="shared" si="74"/>
        <v>0.12306696056892917</v>
      </c>
      <c r="I1287" s="33">
        <f t="shared" si="74"/>
        <v>7.1400105946380061E-5</v>
      </c>
    </row>
    <row r="1288" spans="1:9" x14ac:dyDescent="0.35">
      <c r="A1288" s="67"/>
      <c r="B1288" s="59" t="s">
        <v>39</v>
      </c>
      <c r="C1288" s="13">
        <v>1</v>
      </c>
      <c r="D1288" s="33">
        <v>0.63215859030836996</v>
      </c>
      <c r="E1288" s="33">
        <v>0.39723183391003403</v>
      </c>
      <c r="F1288" s="33">
        <v>0.35849975645396898</v>
      </c>
      <c r="G1288" s="33">
        <v>0.86418786692759297</v>
      </c>
      <c r="H1288" s="33">
        <v>0.95244487056567595</v>
      </c>
      <c r="I1288" s="33">
        <v>0.59973436368027</v>
      </c>
    </row>
    <row r="1289" spans="1:9" x14ac:dyDescent="0.35">
      <c r="A1289" s="67"/>
      <c r="B1289" s="59"/>
      <c r="C1289" s="13">
        <v>2</v>
      </c>
      <c r="D1289" s="33">
        <v>0.57976653696498004</v>
      </c>
      <c r="E1289" s="33">
        <v>0.39592559787422499</v>
      </c>
      <c r="F1289" s="33">
        <v>0.27529908515130103</v>
      </c>
      <c r="G1289" s="33">
        <v>0.89765947682423097</v>
      </c>
      <c r="H1289" s="33">
        <v>0.97635697635697605</v>
      </c>
      <c r="I1289" s="33">
        <v>0.55456780783052695</v>
      </c>
    </row>
    <row r="1290" spans="1:9" x14ac:dyDescent="0.35">
      <c r="A1290" s="67"/>
      <c r="B1290" s="59"/>
      <c r="C1290" s="13">
        <v>3</v>
      </c>
      <c r="D1290" s="33">
        <v>0.574918566775244</v>
      </c>
      <c r="E1290" s="33">
        <v>0.41627358490566002</v>
      </c>
      <c r="F1290" s="33">
        <v>0.23501823866597099</v>
      </c>
      <c r="G1290" s="33">
        <v>0.89306930693069297</v>
      </c>
      <c r="H1290" s="33">
        <v>0.980203619909502</v>
      </c>
      <c r="I1290" s="33">
        <v>0.558311855670103</v>
      </c>
    </row>
    <row r="1291" spans="1:9" x14ac:dyDescent="0.35">
      <c r="A1291" s="67"/>
      <c r="B1291" s="59"/>
      <c r="C1291" s="13">
        <v>4</v>
      </c>
      <c r="D1291" s="33">
        <v>0.49561403508771901</v>
      </c>
      <c r="E1291" s="33">
        <v>0.36044657097288602</v>
      </c>
      <c r="F1291" s="33">
        <v>0.151219512195121</v>
      </c>
      <c r="G1291" s="33">
        <v>0.89955357142857095</v>
      </c>
      <c r="H1291" s="33">
        <v>0.98938207136640499</v>
      </c>
      <c r="I1291" s="33">
        <v>0.56794564348521104</v>
      </c>
    </row>
    <row r="1292" spans="1:9" x14ac:dyDescent="0.35">
      <c r="A1292" s="67"/>
      <c r="B1292" s="59"/>
      <c r="C1292" s="13">
        <v>5</v>
      </c>
      <c r="D1292" s="33">
        <v>0.583673469387755</v>
      </c>
      <c r="E1292" s="33">
        <v>0.39557399723374798</v>
      </c>
      <c r="F1292" s="33">
        <v>0.231780167264038</v>
      </c>
      <c r="G1292" s="33">
        <v>0.895384615384615</v>
      </c>
      <c r="H1292" s="33">
        <v>0.97962747380675197</v>
      </c>
      <c r="I1292" s="33">
        <v>0.58417216244359504</v>
      </c>
    </row>
    <row r="1293" spans="1:9" x14ac:dyDescent="0.35">
      <c r="A1293" s="67"/>
      <c r="B1293" s="59"/>
      <c r="C1293" s="13">
        <v>6</v>
      </c>
      <c r="D1293" s="33">
        <v>0.60311284046692604</v>
      </c>
      <c r="E1293" s="33">
        <v>0.37259615384615302</v>
      </c>
      <c r="F1293" s="33">
        <v>0.25543816034804201</v>
      </c>
      <c r="G1293" s="33">
        <v>0.89737991266375505</v>
      </c>
      <c r="H1293" s="33">
        <v>0.97904881625811802</v>
      </c>
      <c r="I1293" s="33">
        <v>0.59092058674759695</v>
      </c>
    </row>
    <row r="1294" spans="1:9" x14ac:dyDescent="0.35">
      <c r="A1294" s="67"/>
      <c r="B1294" s="59"/>
      <c r="C1294" s="13">
        <v>7</v>
      </c>
      <c r="D1294" s="33">
        <v>0.57661290322580605</v>
      </c>
      <c r="E1294" s="33">
        <v>0.37730870712400999</v>
      </c>
      <c r="F1294" s="33">
        <v>0.25363128491620102</v>
      </c>
      <c r="G1294" s="33">
        <v>0.88671875</v>
      </c>
      <c r="H1294" s="33">
        <v>0.97518726591760296</v>
      </c>
      <c r="I1294" s="33">
        <v>0.57820957668285899</v>
      </c>
    </row>
    <row r="1295" spans="1:9" x14ac:dyDescent="0.35">
      <c r="A1295" s="67"/>
      <c r="B1295" s="59"/>
      <c r="C1295" s="13">
        <v>8</v>
      </c>
      <c r="D1295" s="33">
        <v>0.55180722891566203</v>
      </c>
      <c r="E1295" s="33">
        <v>0.38945578231292499</v>
      </c>
      <c r="F1295" s="33">
        <v>0.24811481391388901</v>
      </c>
      <c r="G1295" s="33">
        <v>0.89238845144356904</v>
      </c>
      <c r="H1295" s="33">
        <v>0.97836538461538403</v>
      </c>
      <c r="I1295" s="33">
        <v>0.58519051042415504</v>
      </c>
    </row>
    <row r="1296" spans="1:9" x14ac:dyDescent="0.35">
      <c r="A1296" s="67"/>
      <c r="B1296" s="59"/>
      <c r="C1296" s="13">
        <v>9</v>
      </c>
      <c r="D1296" s="33">
        <v>0.62814070351758799</v>
      </c>
      <c r="E1296" s="33">
        <v>0.40983606557377</v>
      </c>
      <c r="F1296" s="33">
        <v>0.35777909738717301</v>
      </c>
      <c r="G1296" s="33">
        <v>0.90943396226415096</v>
      </c>
      <c r="H1296" s="33">
        <v>0.97253922967189699</v>
      </c>
      <c r="I1296" s="33">
        <v>0.58834951456310602</v>
      </c>
    </row>
    <row r="1297" spans="1:9" x14ac:dyDescent="0.35">
      <c r="A1297" s="67"/>
      <c r="B1297" s="59"/>
      <c r="C1297" s="13">
        <v>10</v>
      </c>
      <c r="D1297" s="33">
        <v>0.62315270935960498</v>
      </c>
      <c r="E1297" s="33">
        <v>0.381598793363499</v>
      </c>
      <c r="F1297" s="33">
        <v>0.370230923694779</v>
      </c>
      <c r="G1297" s="33">
        <v>0.89720194647201901</v>
      </c>
      <c r="H1297" s="33">
        <v>0.95567494963062405</v>
      </c>
      <c r="I1297" s="33">
        <v>0.56233945860501799</v>
      </c>
    </row>
    <row r="1298" spans="1:9" x14ac:dyDescent="0.35">
      <c r="A1298" s="67"/>
      <c r="B1298" s="59"/>
      <c r="C1298" s="13">
        <v>11</v>
      </c>
      <c r="D1298" s="33">
        <v>0.65990990990990905</v>
      </c>
      <c r="E1298" s="33">
        <v>0.38401048492791601</v>
      </c>
      <c r="F1298" s="33">
        <v>0.40859564164648898</v>
      </c>
      <c r="G1298" s="33">
        <v>0.87548638132295697</v>
      </c>
      <c r="H1298" s="33">
        <v>0.95789154801575205</v>
      </c>
      <c r="I1298" s="33">
        <v>0.66652613827993201</v>
      </c>
    </row>
    <row r="1299" spans="1:9" x14ac:dyDescent="0.35">
      <c r="A1299" s="67"/>
      <c r="B1299" s="59"/>
      <c r="C1299" s="13">
        <v>12</v>
      </c>
      <c r="D1299" s="33">
        <v>0.64980544747081703</v>
      </c>
      <c r="E1299" s="33">
        <v>0.466480446927374</v>
      </c>
      <c r="F1299" s="33">
        <v>0.28677784395473399</v>
      </c>
      <c r="G1299" s="33">
        <v>0.85599999999999998</v>
      </c>
      <c r="H1299" s="33">
        <v>0.96851063829787198</v>
      </c>
      <c r="I1299" s="33">
        <v>0.61447084233261295</v>
      </c>
    </row>
    <row r="1300" spans="1:9" x14ac:dyDescent="0.35">
      <c r="A1300" s="67"/>
      <c r="B1300" s="59"/>
      <c r="C1300" s="13">
        <v>13</v>
      </c>
      <c r="D1300" s="33">
        <v>0.50526315789473597</v>
      </c>
      <c r="E1300" s="33">
        <v>0.38400000000000001</v>
      </c>
      <c r="F1300" s="33">
        <v>0.15128724327451501</v>
      </c>
      <c r="G1300" s="33">
        <v>0.900172117039586</v>
      </c>
      <c r="H1300" s="33">
        <v>0.98901098901098905</v>
      </c>
      <c r="I1300" s="33">
        <v>0.42426726788276198</v>
      </c>
    </row>
    <row r="1301" spans="1:9" x14ac:dyDescent="0.35">
      <c r="A1301" s="67"/>
      <c r="B1301" s="59"/>
      <c r="C1301" s="13">
        <v>14</v>
      </c>
      <c r="D1301" s="33">
        <v>0.61128526645768</v>
      </c>
      <c r="E1301" s="33">
        <v>0.40456431535269699</v>
      </c>
      <c r="F1301" s="33">
        <v>0.32139883430474597</v>
      </c>
      <c r="G1301" s="33">
        <v>0.88532110091743099</v>
      </c>
      <c r="H1301" s="33">
        <v>0.97759103641456502</v>
      </c>
      <c r="I1301" s="33">
        <v>0.631919296430419</v>
      </c>
    </row>
    <row r="1302" spans="1:9" x14ac:dyDescent="0.35">
      <c r="A1302" s="67"/>
      <c r="B1302" s="59"/>
      <c r="C1302" s="13">
        <v>15</v>
      </c>
      <c r="D1302" s="33">
        <v>0.58934169278996795</v>
      </c>
      <c r="E1302" s="33">
        <v>0.372277227722772</v>
      </c>
      <c r="F1302" s="33">
        <v>0.37979381443298899</v>
      </c>
      <c r="G1302" s="33">
        <v>0.88642925890279101</v>
      </c>
      <c r="H1302" s="33">
        <v>0.94723774053382903</v>
      </c>
      <c r="I1302" s="33">
        <v>0.54286730700818198</v>
      </c>
    </row>
    <row r="1303" spans="1:9" x14ac:dyDescent="0.35">
      <c r="A1303" s="67"/>
      <c r="B1303" s="59"/>
      <c r="C1303" s="13">
        <v>16</v>
      </c>
      <c r="D1303" s="33">
        <v>0.73297002724795601</v>
      </c>
      <c r="E1303" s="33">
        <v>0.44983277591973198</v>
      </c>
      <c r="F1303" s="33">
        <v>0.46927083333333303</v>
      </c>
      <c r="G1303" s="33">
        <v>0.86137667304015297</v>
      </c>
      <c r="H1303" s="33">
        <v>0.93572669368847705</v>
      </c>
      <c r="I1303" s="33">
        <v>0.68185654008438801</v>
      </c>
    </row>
    <row r="1304" spans="1:9" x14ac:dyDescent="0.35">
      <c r="A1304" s="67"/>
      <c r="B1304" s="59"/>
      <c r="C1304" s="13">
        <v>17</v>
      </c>
      <c r="D1304" s="33">
        <v>0.71935483870967698</v>
      </c>
      <c r="E1304" s="33">
        <v>0.28626444159178399</v>
      </c>
      <c r="F1304" s="33">
        <v>0.51061865189289002</v>
      </c>
      <c r="G1304" s="33">
        <v>0.82598954443614603</v>
      </c>
      <c r="H1304" s="33">
        <v>0.77196652719665204</v>
      </c>
      <c r="I1304" s="33">
        <v>0.56164383561643805</v>
      </c>
    </row>
    <row r="1305" spans="1:9" x14ac:dyDescent="0.35">
      <c r="A1305" s="67"/>
      <c r="B1305" s="59"/>
      <c r="C1305" s="13">
        <v>18</v>
      </c>
      <c r="D1305" s="33">
        <v>0.52820512820512799</v>
      </c>
      <c r="E1305" s="33">
        <v>0.33881578947368401</v>
      </c>
      <c r="F1305" s="33">
        <v>0.225255972696245</v>
      </c>
      <c r="G1305" s="33">
        <v>0.91034482758620605</v>
      </c>
      <c r="H1305" s="33">
        <v>0.98090815273477805</v>
      </c>
      <c r="I1305" s="33">
        <v>0.52908433064291605</v>
      </c>
    </row>
    <row r="1306" spans="1:9" x14ac:dyDescent="0.35">
      <c r="A1306" s="67"/>
      <c r="B1306" s="59"/>
      <c r="C1306" s="13">
        <v>19</v>
      </c>
      <c r="D1306" s="33">
        <v>0.66242038216560495</v>
      </c>
      <c r="E1306" s="33">
        <v>0.147517730496453</v>
      </c>
      <c r="F1306" s="33">
        <v>0.40076335877862501</v>
      </c>
      <c r="G1306" s="33">
        <v>0.78260869565217395</v>
      </c>
      <c r="H1306" s="33">
        <v>0.55064935064934994</v>
      </c>
      <c r="I1306" s="33">
        <v>0.350993377483443</v>
      </c>
    </row>
    <row r="1307" spans="1:9" x14ac:dyDescent="0.35">
      <c r="A1307" s="67"/>
      <c r="B1307" s="59"/>
      <c r="C1307" s="13">
        <v>20</v>
      </c>
      <c r="D1307" s="33">
        <v>0.65126050420168002</v>
      </c>
      <c r="E1307" s="33">
        <v>0.37897310513447402</v>
      </c>
      <c r="F1307" s="33">
        <v>0.44273972602739697</v>
      </c>
      <c r="G1307" s="33">
        <v>0.87921653971708302</v>
      </c>
      <c r="H1307" s="33">
        <v>0.92380952380952297</v>
      </c>
      <c r="I1307" s="33">
        <v>0.543417366946778</v>
      </c>
    </row>
    <row r="1308" spans="1:9" x14ac:dyDescent="0.35">
      <c r="A1308" s="67"/>
      <c r="B1308" s="59"/>
      <c r="C1308" s="13">
        <v>21</v>
      </c>
      <c r="D1308" s="33">
        <v>0.55555555555555503</v>
      </c>
      <c r="E1308" s="33">
        <v>0.35326086956521702</v>
      </c>
      <c r="F1308" s="33">
        <v>0.272963604852686</v>
      </c>
      <c r="G1308" s="33">
        <v>0.9</v>
      </c>
      <c r="H1308" s="33">
        <v>0.98110831234256901</v>
      </c>
      <c r="I1308" s="33">
        <v>0.50881776616590402</v>
      </c>
    </row>
    <row r="1309" spans="1:9" x14ac:dyDescent="0.35">
      <c r="A1309" s="67"/>
      <c r="B1309" s="59"/>
      <c r="C1309" s="13">
        <v>22</v>
      </c>
      <c r="D1309" s="33">
        <v>0.69948186528497402</v>
      </c>
      <c r="E1309" s="33">
        <v>0.38793103448275801</v>
      </c>
      <c r="F1309" s="33">
        <v>0.62129144851657903</v>
      </c>
      <c r="G1309" s="33">
        <v>0.87901234567901199</v>
      </c>
      <c r="H1309" s="33">
        <v>0.805633802816901</v>
      </c>
      <c r="I1309" s="33">
        <v>0.53358208955223796</v>
      </c>
    </row>
    <row r="1310" spans="1:9" x14ac:dyDescent="0.35">
      <c r="A1310" s="67"/>
      <c r="B1310" s="59"/>
      <c r="C1310" s="13" t="s">
        <v>7</v>
      </c>
      <c r="D1310" s="33">
        <f t="shared" ref="D1310:I1310" si="75">AVERAGE(D1288:D1309)</f>
        <v>0.60971869817742474</v>
      </c>
      <c r="E1310" s="33">
        <f t="shared" si="75"/>
        <v>0.37500796857780777</v>
      </c>
      <c r="F1310" s="33">
        <f t="shared" si="75"/>
        <v>0.32853490971371418</v>
      </c>
      <c r="G1310" s="33">
        <f t="shared" si="75"/>
        <v>0.88067887930148803</v>
      </c>
      <c r="H1310" s="33">
        <f t="shared" si="75"/>
        <v>0.93313068061864535</v>
      </c>
      <c r="I1310" s="33">
        <f t="shared" si="75"/>
        <v>0.5617812562981116</v>
      </c>
    </row>
    <row r="1311" spans="1:9" x14ac:dyDescent="0.35">
      <c r="A1311" s="67"/>
      <c r="B1311" s="59"/>
      <c r="C1311" s="13" t="s">
        <v>37</v>
      </c>
      <c r="D1311" s="33">
        <f t="shared" ref="D1311:I1311" si="76">_xlfn.STDEV.S(D1288:D1309)</f>
        <v>6.4041507598571967E-2</v>
      </c>
      <c r="E1311" s="33">
        <f t="shared" si="76"/>
        <v>6.2238880016769277E-2</v>
      </c>
      <c r="F1311" s="33">
        <f t="shared" si="76"/>
        <v>0.11674652812598188</v>
      </c>
      <c r="G1311" s="33">
        <f t="shared" si="76"/>
        <v>2.9397826819563485E-2</v>
      </c>
      <c r="H1311" s="33">
        <f t="shared" si="76"/>
        <v>0.10191754910706473</v>
      </c>
      <c r="I1311" s="33">
        <f t="shared" si="76"/>
        <v>7.1116322826301565E-2</v>
      </c>
    </row>
    <row r="1312" spans="1:9" x14ac:dyDescent="0.35">
      <c r="A1312" s="67"/>
      <c r="B1312" s="59"/>
      <c r="C1312" s="13" t="s">
        <v>40</v>
      </c>
      <c r="D1312" s="33">
        <f t="shared" ref="D1312:I1312" si="77">D1310-D1237</f>
        <v>-8.06366318225753E-2</v>
      </c>
      <c r="E1312" s="33">
        <f t="shared" si="77"/>
        <v>6.3081362577807776E-2</v>
      </c>
      <c r="F1312" s="33">
        <f t="shared" si="77"/>
        <v>-0.28830520428628587</v>
      </c>
      <c r="G1312" s="33">
        <f t="shared" si="77"/>
        <v>1.0184887301488033E-2</v>
      </c>
      <c r="H1312" s="33">
        <f t="shared" si="77"/>
        <v>0.16129969461864535</v>
      </c>
      <c r="I1312" s="33">
        <f t="shared" si="77"/>
        <v>-8.4445158701888401E-2</v>
      </c>
    </row>
  </sheetData>
  <mergeCells count="68">
    <mergeCell ref="A1119:A1215"/>
    <mergeCell ref="B1119:B1142"/>
    <mergeCell ref="B1143:B1166"/>
    <mergeCell ref="B1167:B1190"/>
    <mergeCell ref="B1191:B1215"/>
    <mergeCell ref="A1216:A1312"/>
    <mergeCell ref="B1216:B1239"/>
    <mergeCell ref="B1240:B1263"/>
    <mergeCell ref="B1264:B1287"/>
    <mergeCell ref="B1288:B1312"/>
    <mergeCell ref="A925:A1021"/>
    <mergeCell ref="B925:B948"/>
    <mergeCell ref="B949:B972"/>
    <mergeCell ref="B973:B996"/>
    <mergeCell ref="B997:B1021"/>
    <mergeCell ref="A1022:A1118"/>
    <mergeCell ref="B1022:B1045"/>
    <mergeCell ref="B1046:B1069"/>
    <mergeCell ref="B1070:B1093"/>
    <mergeCell ref="B1094:B1118"/>
    <mergeCell ref="A731:A827"/>
    <mergeCell ref="B731:B754"/>
    <mergeCell ref="B755:B778"/>
    <mergeCell ref="B779:B802"/>
    <mergeCell ref="B803:B827"/>
    <mergeCell ref="A828:A924"/>
    <mergeCell ref="B828:B851"/>
    <mergeCell ref="B852:B875"/>
    <mergeCell ref="B876:B899"/>
    <mergeCell ref="B900:B924"/>
    <mergeCell ref="A537:A633"/>
    <mergeCell ref="B537:B560"/>
    <mergeCell ref="B561:B584"/>
    <mergeCell ref="B585:B608"/>
    <mergeCell ref="B609:B633"/>
    <mergeCell ref="A634:A730"/>
    <mergeCell ref="B634:B657"/>
    <mergeCell ref="B658:B681"/>
    <mergeCell ref="B682:B705"/>
    <mergeCell ref="B706:B730"/>
    <mergeCell ref="A367:A439"/>
    <mergeCell ref="B367:B390"/>
    <mergeCell ref="B391:B414"/>
    <mergeCell ref="B415:B439"/>
    <mergeCell ref="A440:A536"/>
    <mergeCell ref="B440:B463"/>
    <mergeCell ref="B464:B487"/>
    <mergeCell ref="B488:B511"/>
    <mergeCell ref="B512:B536"/>
    <mergeCell ref="A197:A293"/>
    <mergeCell ref="B197:B220"/>
    <mergeCell ref="B221:B244"/>
    <mergeCell ref="B245:B268"/>
    <mergeCell ref="B269:B293"/>
    <mergeCell ref="A294:A366"/>
    <mergeCell ref="B294:B317"/>
    <mergeCell ref="B318:B341"/>
    <mergeCell ref="B342:B366"/>
    <mergeCell ref="A3:A99"/>
    <mergeCell ref="B3:B26"/>
    <mergeCell ref="B27:B50"/>
    <mergeCell ref="B51:B74"/>
    <mergeCell ref="B75:B99"/>
    <mergeCell ref="A100:A196"/>
    <mergeCell ref="B100:B123"/>
    <mergeCell ref="B124:B147"/>
    <mergeCell ref="B148:B171"/>
    <mergeCell ref="B172:B196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0 E A A B Q S w M E F A A C A A g A e 6 F i U b o U / k i j A A A A 9 Q A A A B I A H A B D b 2 5 m a W c v U G F j a 2 F n Z S 5 4 b W w g o h g A K K A U A A A A A A A A A A A A A A A A A A A A A A A A A A A A h Y 9 B D o I w F E S v Q r q n R d R I y K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o S V e L c R K w q Y N M 4 5 e H I 3 v S n x L W f W 3 7 T n G F / i 4 H N k V g 7 w v 8 A V B L A w Q U A A I A C A B 7 o W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6 F i U R l k 4 L Y 4 A Q A A Y w I A A B M A H A B G b 3 J t d W x h c y 9 T Z W N 0 a W 9 u M S 5 t I K I Y A C i g F A A A A A A A A A A A A A A A A A A A A A A A A A A A A I W R U U v D M B S F 3 w v 9 D 6 G + d B A K G 4 j g 6 I N 0 k 7 0 4 p x 3 6 s E r J 0 u s W T J N x k 2 y O s f 9 u t J t z U D U v S c 4 9 + X J u Y o B b o R X J m 7 n b D 4 M w M E u G U J E V l v O S g 5 S l 1 B u S E g k 2 D I g f u X b I w S u Z W S c D z V 0 N y s a 3 Q k K S a W X 9 x s T R 6 L r I 7 + / K p 3 G h Y F M i G C e t K c 6 Y C T f r q E N n A 5 C i F h Y w j W h E S a a l q 5 V J r y g Z K q 4 r o R Z p t 3 f Z o + T B a Q u 5 3 U p I T 8 t k r B W 8 d G i T 7 S K a o K 5 9 r S I j Y B W g i X z Q K Z t 7 4 6 F y 0 O O m D U p m B / 1 G y p w z y d C k F t 1 P Z L Z k a u G J 0 + 0 K T r g p M m V e N d Z N 4 M + i i V v u p 7 u d J 3 j V 9 2 a 9 i V h 4 t 3 t K d k c r l h M E L o z / g K N F u X o O e G 5 6 B J 9 O t j i G y u f j / 2 C + T b 9 i n o G 9 / Y n 4 M r Q e 3 3 f C Q K j W 5 + p / A F B L A Q I t A B Q A A g A I A H u h Y l G 6 F P 5 I o w A A A P U A A A A S A A A A A A A A A A A A A A A A A A A A A A B D b 2 5 m a W c v U G F j a 2 F n Z S 5 4 b W x Q S w E C L Q A U A A I A C A B 7 o W J R D 8 r p q 6 Q A A A D p A A A A E w A A A A A A A A A A A A A A A A D v A A A A W 0 N v b n R l b n R f V H l w Z X N d L n h t b F B L A Q I t A B Q A A g A I A H u h Y l E Z Z O C 2 O A E A A G M C A A A T A A A A A A A A A A A A A A A A A O A B A A B G b 3 J t d W x h c y 9 T Z W N 0 a W 9 u M S 5 t U E s F B g A A A A A D A A M A w g A A A G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Q M A A A A A A A A 8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l 9 i X 2 N l b G x f b G 9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D N U M D E 6 M T E 6 N D E u M j c 5 N j Y 4 O F o i I C 8 + P E V u d H J 5 I F R 5 c G U 9 I k Z p b G x D b 2 x 1 b W 5 U e X B l c y I g V m F s d W U 9 I n N C Z 1 V G Q l F V R k J R P T 0 i I C 8 + P E V u d H J 5 I F R 5 c G U 9 I k Z p b G x D b 2 x 1 b W 5 O Y W 1 l c y I g V m F s d W U 9 I n N b J n F 1 b 3 Q 7 Q 2 h y b 2 0 m c X V v d D s s J n F 1 b 3 Q 7 U H J v b W 9 0 Z X J f U H J l Y 2 l z a W 9 u J n F 1 b 3 Q 7 L C Z x d W 9 0 O 1 B y b 2 1 v d G V y X 1 J l Y 2 F s b C Z x d W 9 0 O y w m c X V v d D t F b m h h b m N l c l 9 Q c m V j a X N p b 2 4 m c X V v d D s s J n F 1 b 3 Q 7 R W 5 o Y W 5 j Z X J f U m V j Y W x s J n F 1 b 3 Q 7 L C Z x d W 9 0 O 1 d l Y W t f U H J l Y 2 l z a W 9 u J n F 1 b 3 Q 7 L C Z x d W 9 0 O 1 d l Y W t f U m V j Y W x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f Y l 9 j Z W x s X 2 x v d y 9 D a G F u Z 2 V k I F R 5 c G U u e 0 N o c m 9 t L D B 9 J n F 1 b 3 Q 7 L C Z x d W 9 0 O 1 N l Y 3 R p b 2 4 x L 3 B y X 2 J f Y 2 V s b F 9 s b 3 c v Q 2 h h b m d l Z C B U e X B l L n t Q c m 9 t b 3 R l c l 9 Q c m V j a X N p b 2 4 s M X 0 m c X V v d D s s J n F 1 b 3 Q 7 U 2 V j d G l v b j E v c H J f Y l 9 j Z W x s X 2 x v d y 9 D a G F u Z 2 V k I F R 5 c G U u e 1 B y b 2 1 v d G V y X 1 J l Y 2 F s b C w y f S Z x d W 9 0 O y w m c X V v d D t T Z W N 0 a W 9 u M S 9 w c l 9 i X 2 N l b G x f b G 9 3 L 0 N o Y W 5 n Z W Q g V H l w Z S 5 7 R W 5 o Y W 5 j Z X J f U H J l Y 2 l z a W 9 u L D N 9 J n F 1 b 3 Q 7 L C Z x d W 9 0 O 1 N l Y 3 R p b 2 4 x L 3 B y X 2 J f Y 2 V s b F 9 s b 3 c v Q 2 h h b m d l Z C B U e X B l L n t F b m h h b m N l c l 9 S Z W N h b G w s N H 0 m c X V v d D s s J n F 1 b 3 Q 7 U 2 V j d G l v b j E v c H J f Y l 9 j Z W x s X 2 x v d y 9 D a G F u Z 2 V k I F R 5 c G U u e 1 d l Y W t f U H J l Y 2 l z a W 9 u L D V 9 J n F 1 b 3 Q 7 L C Z x d W 9 0 O 1 N l Y 3 R p b 2 4 x L 3 B y X 2 J f Y 2 V s b F 9 s b 3 c v Q 2 h h b m d l Z C B U e X B l L n t X Z W F r X 1 J l Y 2 F s b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w c l 9 i X 2 N l b G x f b G 9 3 L 0 N o Y W 5 n Z W Q g V H l w Z S 5 7 Q 2 h y b 2 0 s M H 0 m c X V v d D s s J n F 1 b 3 Q 7 U 2 V j d G l v b j E v c H J f Y l 9 j Z W x s X 2 x v d y 9 D a G F u Z 2 V k I F R 5 c G U u e 1 B y b 2 1 v d G V y X 1 B y Z W N p c 2 l v b i w x f S Z x d W 9 0 O y w m c X V v d D t T Z W N 0 a W 9 u M S 9 w c l 9 i X 2 N l b G x f b G 9 3 L 0 N o Y W 5 n Z W Q g V H l w Z S 5 7 U H J v b W 9 0 Z X J f U m V j Y W x s L D J 9 J n F 1 b 3 Q 7 L C Z x d W 9 0 O 1 N l Y 3 R p b 2 4 x L 3 B y X 2 J f Y 2 V s b F 9 s b 3 c v Q 2 h h b m d l Z C B U e X B l L n t F b m h h b m N l c l 9 Q c m V j a X N p b 2 4 s M 3 0 m c X V v d D s s J n F 1 b 3 Q 7 U 2 V j d G l v b j E v c H J f Y l 9 j Z W x s X 2 x v d y 9 D a G F u Z 2 V k I F R 5 c G U u e 0 V u a G F u Y 2 V y X 1 J l Y 2 F s b C w 0 f S Z x d W 9 0 O y w m c X V v d D t T Z W N 0 a W 9 u M S 9 w c l 9 i X 2 N l b G x f b G 9 3 L 0 N o Y W 5 n Z W Q g V H l w Z S 5 7 V 2 V h a 1 9 Q c m V j a X N p b 2 4 s N X 0 m c X V v d D s s J n F 1 b 3 Q 7 U 2 V j d G l v b j E v c H J f Y l 9 j Z W x s X 2 x v d y 9 D a G F u Z 2 V k I F R 5 c G U u e 1 d l Y W t f U m V j Y W x s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l 9 i X 2 N l b G x f b G 9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X 2 J f Y 2 V s b F 9 s b 3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f Y l 9 j Z W x s X 2 x v d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4 Z s n N m z l S q P J P l y T J k 2 X A A A A A A I A A A A A A A N m A A D A A A A A E A A A A B v t o u A J 4 C + p 7 k W g 6 G w g I W o A A A A A B I A A A K A A A A A Q A A A A n O C r l i r X b B o H G r 8 7 j r b b 3 V A A A A B d X J g p p W f X v M 5 5 w 5 M j R o M i S V N 2 7 w U H C r 0 F v W 5 V F o t / B U k d H 2 Y + E c M 3 4 F l C a 0 z G m Q u G a H w 9 z W N p p y e x x m p T 8 u Y T o x H d L O r P T P F R P 3 D o I z j o r B Q A A A B A x q T k + G 0 3 b G 6 2 H u k n B T 4 n o X U f E A = = < / D a t a M a s h u p > 
</file>

<file path=customXml/itemProps1.xml><?xml version="1.0" encoding="utf-8"?>
<ds:datastoreItem xmlns:ds="http://schemas.openxmlformats.org/officeDocument/2006/customXml" ds:itemID="{A5066AF4-D2CE-48E3-8994-929C321149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Supp_Table_1</vt:lpstr>
      <vt:lpstr>Supp_Table_2</vt:lpstr>
      <vt:lpstr>Supp_Table_3</vt:lpstr>
      <vt:lpstr>Supp_Table_4</vt:lpstr>
      <vt:lpstr>Supp_Table_5</vt:lpstr>
      <vt:lpstr>Supp_Table_6</vt:lpstr>
      <vt:lpstr>Supp_Table_7</vt:lpstr>
      <vt:lpstr>Supp_Table_1!_Hlk55756670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Eicher, Tara (NIH/NCATS) [F]</dc:creator>
  <cp:lastModifiedBy>Eicher, Tara (NIH/NCATS) [F]</cp:lastModifiedBy>
  <dcterms:created xsi:type="dcterms:W3CDTF">2020-05-28T03:50:36Z</dcterms:created>
  <dcterms:modified xsi:type="dcterms:W3CDTF">2021-01-12T16:53:30Z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118e6ebb-754f-42dd-bf69-80e7d96989c0</vt:lpwstr>
  </property>
</Properties>
</file>